
<file path=[Content_Types].xml><?xml version="1.0" encoding="utf-8"?>
<Types xmlns="http://schemas.openxmlformats.org/package/2006/content-types"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/>
  <bookViews>
    <workbookView xWindow="0" yWindow="45" windowWidth="15960" windowHeight="16440"/>
  </bookViews>
  <sheets>
    <sheet name="Foglio1" sheetId="1" r:id="rId1"/>
  </sheets>
  <calcPr calcId="145621"/>
</workbook>
</file>

<file path=xl/calcChain.xml><?xml version="1.0" encoding="utf-8"?>
<calcChain xmlns="http://schemas.openxmlformats.org/spreadsheetml/2006/main">
  <c r="K62" i="1" l="1"/>
  <c r="K61" i="1"/>
  <c r="K60" i="1"/>
  <c r="K59" i="1"/>
  <c r="K58" i="1"/>
  <c r="I58" i="1"/>
  <c r="K57" i="1"/>
  <c r="K56" i="1"/>
  <c r="K55" i="1"/>
  <c r="K54" i="1"/>
  <c r="K53" i="1"/>
  <c r="I53" i="1"/>
  <c r="K52" i="1"/>
  <c r="K51" i="1"/>
  <c r="K50" i="1"/>
  <c r="K49" i="1"/>
  <c r="K48" i="1"/>
  <c r="I48" i="1"/>
  <c r="K47" i="1"/>
  <c r="K46" i="1"/>
  <c r="K45" i="1"/>
  <c r="K44" i="1"/>
  <c r="K43" i="1"/>
  <c r="I43" i="1"/>
  <c r="K42" i="1"/>
  <c r="K41" i="1"/>
  <c r="K40" i="1"/>
  <c r="K39" i="1"/>
  <c r="K38" i="1"/>
  <c r="I38" i="1"/>
  <c r="K37" i="1"/>
  <c r="K36" i="1"/>
  <c r="K35" i="1"/>
  <c r="K34" i="1"/>
  <c r="K33" i="1"/>
  <c r="I33" i="1"/>
  <c r="K32" i="1"/>
  <c r="K31" i="1"/>
  <c r="K30" i="1"/>
  <c r="K29" i="1"/>
  <c r="K28" i="1"/>
  <c r="I28" i="1"/>
  <c r="K27" i="1"/>
  <c r="K26" i="1"/>
  <c r="K25" i="1"/>
  <c r="K24" i="1"/>
  <c r="K23" i="1"/>
  <c r="I23" i="1"/>
  <c r="K22" i="1"/>
  <c r="K21" i="1"/>
  <c r="K20" i="1"/>
  <c r="K19" i="1"/>
  <c r="K18" i="1"/>
  <c r="I18" i="1"/>
  <c r="K17" i="1"/>
  <c r="K16" i="1"/>
  <c r="K15" i="1"/>
  <c r="K14" i="1"/>
  <c r="K13" i="1"/>
  <c r="I13" i="1"/>
  <c r="K12" i="1"/>
  <c r="K11" i="1"/>
  <c r="K10" i="1"/>
  <c r="K9" i="1"/>
  <c r="K8" i="1"/>
  <c r="I8" i="1"/>
  <c r="K7" i="1"/>
  <c r="K6" i="1"/>
  <c r="K5" i="1"/>
  <c r="K4" i="1"/>
  <c r="K3" i="1"/>
  <c r="I3" i="1"/>
  <c r="K1" i="1" l="1"/>
  <c r="I1" i="1"/>
  <c r="J1" i="1" s="1"/>
</calcChain>
</file>

<file path=xl/sharedStrings.xml><?xml version="1.0" encoding="utf-8"?>
<sst xmlns="http://schemas.openxmlformats.org/spreadsheetml/2006/main" count="107" uniqueCount="45">
  <si>
    <t>Photo</t>
  </si>
  <si>
    <t>BRAND</t>
  </si>
  <si>
    <t>Art.Code</t>
  </si>
  <si>
    <t>Style</t>
  </si>
  <si>
    <t>Color</t>
  </si>
  <si>
    <t>BOX ASSORTMENT</t>
  </si>
  <si>
    <t>BOX N.</t>
  </si>
  <si>
    <t>Qty</t>
  </si>
  <si>
    <t>Total Qty</t>
  </si>
  <si>
    <t>RRP</t>
  </si>
  <si>
    <t>TOTAL RRP</t>
  </si>
  <si>
    <t>19V69</t>
  </si>
  <si>
    <t>VI20AI0022</t>
  </si>
  <si>
    <t>PATTA</t>
  </si>
  <si>
    <t>BLACK</t>
  </si>
  <si>
    <t xml:space="preserve">BEIGE </t>
  </si>
  <si>
    <t>BROWN</t>
  </si>
  <si>
    <t>NAVY</t>
  </si>
  <si>
    <t>RED</t>
  </si>
  <si>
    <t>VI20AI0018</t>
  </si>
  <si>
    <t>SHOPPING</t>
  </si>
  <si>
    <t>GREY</t>
  </si>
  <si>
    <t>VI20AI0017</t>
  </si>
  <si>
    <t>DK.BEIGE</t>
  </si>
  <si>
    <t>VI20AI0027</t>
  </si>
  <si>
    <t>BORSA A MANO</t>
  </si>
  <si>
    <t>ROSA ANTICO</t>
  </si>
  <si>
    <t>VI20AI0026</t>
  </si>
  <si>
    <t>VI20AI0040</t>
  </si>
  <si>
    <t>VI20AI0025</t>
  </si>
  <si>
    <t>ZAINETTO</t>
  </si>
  <si>
    <t>BORDO</t>
  </si>
  <si>
    <t>VI20AI0024</t>
  </si>
  <si>
    <t>BAULETTO</t>
  </si>
  <si>
    <t>VI20AI0023</t>
  </si>
  <si>
    <t>KALLY</t>
  </si>
  <si>
    <t>VI20AI0019</t>
  </si>
  <si>
    <t>TRAPUNTA</t>
  </si>
  <si>
    <t>TAUPE</t>
  </si>
  <si>
    <t>VI20AI0020</t>
  </si>
  <si>
    <t>RIGIDA A MANO</t>
  </si>
  <si>
    <t>GREEN</t>
  </si>
  <si>
    <t>BLUE</t>
  </si>
  <si>
    <t>VI20AI0021</t>
  </si>
  <si>
    <t>TRACOLLA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</si>
</sst>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&quot; &quot;[$€-2]&quot; &quot;* #,##0.00&quot; &quot;;&quot; &quot;[$€-2]&quot; &quot;* \(#,##0.00\);&quot; &quot;[$€-2]&quot; &quot;* &quot;-&quot;??&quot; &quot;"/>
  </numFmts>
  <fonts count="2" x14ac:knownFonts="1">
    <font>
      <sz val="11"/>
      <color indexed="8"/>
      <name val="Calibri"/>
    </font>
    <font>
      <b/>
      <sz val="11"/>
      <color indexed="8"/>
      <name val="Calibri"/>
    </font>
  </fonts>
  <fills count="4">
    <fill>
      <patternFill patternType="none"/>
    </fill>
    <fill>
      <patternFill patternType="gray125"/>
    </fill>
    <fill>
      <patternFill patternType="solid">
        <fgColor indexed="10"/>
        <bgColor auto="1"/>
      </patternFill>
    </fill>
    <fill>
      <patternFill patternType="solid">
        <fgColor indexed="11"/>
        <bgColor auto="1"/>
      </patternFill>
    </fill>
  </fills>
  <borders count="10">
    <border>
      <left/>
      <right/>
      <top/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9"/>
      </bottom>
      <diagonal/>
    </border>
    <border>
      <left style="thin">
        <color indexed="8"/>
      </left>
      <right style="thin">
        <color indexed="8"/>
      </right>
      <top style="thin">
        <color indexed="9"/>
      </top>
      <bottom style="thin">
        <color indexed="9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9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9"/>
      </bottom>
      <diagonal/>
    </border>
    <border>
      <left style="thin">
        <color indexed="8"/>
      </left>
      <right style="thin">
        <color indexed="8"/>
      </right>
      <top style="thin">
        <color indexed="9"/>
      </top>
      <bottom style="thin">
        <color indexed="8"/>
      </bottom>
      <diagonal/>
    </border>
  </borders>
  <cellStyleXfs count="1">
    <xf numFmtId="0" fontId="0" fillId="0" borderId="0" applyNumberFormat="0" applyFill="0" applyBorder="0" applyProtection="0"/>
  </cellStyleXfs>
  <cellXfs count="40">
    <xf numFmtId="0" fontId="0" fillId="0" borderId="0" xfId="0" applyFont="1" applyAlignment="1"/>
    <xf numFmtId="0" fontId="0" fillId="0" borderId="0" xfId="0" applyNumberFormat="1" applyFont="1" applyAlignment="1"/>
    <xf numFmtId="0" fontId="0" fillId="0" borderId="1" xfId="0" applyFont="1" applyBorder="1" applyAlignment="1"/>
    <xf numFmtId="0" fontId="0" fillId="2" borderId="1" xfId="0" applyFont="1" applyFill="1" applyBorder="1" applyAlignment="1">
      <alignment vertical="center"/>
    </xf>
    <xf numFmtId="0" fontId="0" fillId="0" borderId="1" xfId="0" applyNumberFormat="1" applyFont="1" applyBorder="1" applyAlignment="1"/>
    <xf numFmtId="164" fontId="0" fillId="2" borderId="1" xfId="0" applyNumberFormat="1" applyFont="1" applyFill="1" applyBorder="1" applyAlignment="1"/>
    <xf numFmtId="164" fontId="0" fillId="0" borderId="1" xfId="0" applyNumberFormat="1" applyFont="1" applyBorder="1" applyAlignment="1"/>
    <xf numFmtId="49" fontId="1" fillId="3" borderId="2" xfId="0" applyNumberFormat="1" applyFont="1" applyFill="1" applyBorder="1" applyAlignment="1"/>
    <xf numFmtId="49" fontId="1" fillId="3" borderId="2" xfId="0" applyNumberFormat="1" applyFont="1" applyFill="1" applyBorder="1" applyAlignment="1">
      <alignment horizontal="center"/>
    </xf>
    <xf numFmtId="49" fontId="0" fillId="2" borderId="2" xfId="0" applyNumberFormat="1" applyFont="1" applyFill="1" applyBorder="1" applyAlignment="1">
      <alignment vertical="center"/>
    </xf>
    <xf numFmtId="0" fontId="0" fillId="2" borderId="2" xfId="0" applyNumberFormat="1" applyFont="1" applyFill="1" applyBorder="1" applyAlignment="1">
      <alignment vertical="center"/>
    </xf>
    <xf numFmtId="0" fontId="0" fillId="0" borderId="2" xfId="0" applyNumberFormat="1" applyFont="1" applyBorder="1" applyAlignment="1"/>
    <xf numFmtId="164" fontId="0" fillId="2" borderId="2" xfId="0" applyNumberFormat="1" applyFont="1" applyFill="1" applyBorder="1" applyAlignment="1">
      <alignment vertical="center"/>
    </xf>
    <xf numFmtId="164" fontId="0" fillId="0" borderId="2" xfId="0" applyNumberFormat="1" applyFont="1" applyBorder="1" applyAlignment="1"/>
    <xf numFmtId="49" fontId="0" fillId="2" borderId="5" xfId="0" applyNumberFormat="1" applyFont="1" applyFill="1" applyBorder="1" applyAlignment="1">
      <alignment vertical="center"/>
    </xf>
    <xf numFmtId="0" fontId="0" fillId="2" borderId="5" xfId="0" applyNumberFormat="1" applyFont="1" applyFill="1" applyBorder="1" applyAlignment="1">
      <alignment vertical="center"/>
    </xf>
    <xf numFmtId="0" fontId="0" fillId="0" borderId="5" xfId="0" applyNumberFormat="1" applyFont="1" applyBorder="1" applyAlignment="1"/>
    <xf numFmtId="164" fontId="0" fillId="2" borderId="5" xfId="0" applyNumberFormat="1" applyFont="1" applyFill="1" applyBorder="1" applyAlignment="1">
      <alignment vertical="center"/>
    </xf>
    <xf numFmtId="164" fontId="0" fillId="0" borderId="5" xfId="0" applyNumberFormat="1" applyFont="1" applyBorder="1" applyAlignment="1"/>
    <xf numFmtId="0" fontId="0" fillId="0" borderId="7" xfId="0" applyFont="1" applyBorder="1" applyAlignment="1"/>
    <xf numFmtId="49" fontId="0" fillId="2" borderId="7" xfId="0" applyNumberFormat="1" applyFont="1" applyFill="1" applyBorder="1" applyAlignment="1">
      <alignment vertical="center"/>
    </xf>
    <xf numFmtId="0" fontId="0" fillId="2" borderId="7" xfId="0" applyNumberFormat="1" applyFont="1" applyFill="1" applyBorder="1" applyAlignment="1">
      <alignment vertical="center"/>
    </xf>
    <xf numFmtId="0" fontId="0" fillId="0" borderId="7" xfId="0" applyNumberFormat="1" applyFont="1" applyBorder="1" applyAlignment="1"/>
    <xf numFmtId="164" fontId="0" fillId="2" borderId="7" xfId="0" applyNumberFormat="1" applyFont="1" applyFill="1" applyBorder="1" applyAlignment="1">
      <alignment vertical="center"/>
    </xf>
    <xf numFmtId="164" fontId="0" fillId="0" borderId="7" xfId="0" applyNumberFormat="1" applyFont="1" applyBorder="1" applyAlignment="1"/>
    <xf numFmtId="0" fontId="0" fillId="0" borderId="2" xfId="0" applyFont="1" applyBorder="1" applyAlignment="1"/>
    <xf numFmtId="0" fontId="0" fillId="0" borderId="5" xfId="0" applyFont="1" applyBorder="1" applyAlignment="1"/>
    <xf numFmtId="49" fontId="0" fillId="2" borderId="2" xfId="0" applyNumberFormat="1" applyFont="1" applyFill="1" applyBorder="1" applyAlignment="1">
      <alignment horizontal="center" vertical="center"/>
    </xf>
    <xf numFmtId="0" fontId="0" fillId="2" borderId="2" xfId="0" applyFont="1" applyFill="1" applyBorder="1" applyAlignment="1">
      <alignment horizontal="center" vertical="center"/>
    </xf>
    <xf numFmtId="0" fontId="0" fillId="2" borderId="5" xfId="0" applyFont="1" applyFill="1" applyBorder="1" applyAlignment="1">
      <alignment horizontal="center" vertical="center"/>
    </xf>
    <xf numFmtId="49" fontId="0" fillId="2" borderId="7" xfId="0" applyNumberFormat="1" applyFont="1" applyFill="1" applyBorder="1" applyAlignment="1">
      <alignment horizontal="center" vertical="center"/>
    </xf>
    <xf numFmtId="0" fontId="0" fillId="2" borderId="8" xfId="0" applyNumberFormat="1" applyFont="1" applyFill="1" applyBorder="1" applyAlignment="1">
      <alignment horizontal="center" vertical="center"/>
    </xf>
    <xf numFmtId="0" fontId="0" fillId="2" borderId="4" xfId="0" applyFont="1" applyFill="1" applyBorder="1" applyAlignment="1">
      <alignment horizontal="center" vertical="center"/>
    </xf>
    <xf numFmtId="0" fontId="0" fillId="2" borderId="6" xfId="0" applyFont="1" applyFill="1" applyBorder="1" applyAlignment="1">
      <alignment horizontal="center" vertical="center"/>
    </xf>
    <xf numFmtId="0" fontId="0" fillId="0" borderId="8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0" fillId="0" borderId="2" xfId="0" applyFont="1" applyBorder="1" applyAlignment="1">
      <alignment horizontal="center"/>
    </xf>
    <xf numFmtId="0" fontId="0" fillId="0" borderId="5" xfId="0" applyFont="1" applyBorder="1" applyAlignment="1">
      <alignment horizontal="center"/>
    </xf>
    <xf numFmtId="0" fontId="0" fillId="2" borderId="3" xfId="0" applyNumberFormat="1" applyFont="1" applyFill="1" applyBorder="1" applyAlignment="1">
      <alignment horizontal="center" vertical="center"/>
    </xf>
  </cellXfs>
  <cellStyles count="1">
    <cellStyle name="Normal" xfId="0" builtinId="0"/>
  </cellStyles>
  <dxfs count="0"/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AAAAAA"/>
      <rgbColor rgb="FFFFFFFF"/>
      <rgbColor rgb="FFFF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pn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50" Type="http://schemas.openxmlformats.org/officeDocument/2006/relationships/image" Target="../media/image50.jpeg"/><Relationship Id="rId7" Type="http://schemas.openxmlformats.org/officeDocument/2006/relationships/image" Target="../media/image7.jpe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jpeg"/><Relationship Id="rId38" Type="http://schemas.openxmlformats.org/officeDocument/2006/relationships/image" Target="../media/image38.png"/><Relationship Id="rId46" Type="http://schemas.openxmlformats.org/officeDocument/2006/relationships/image" Target="../media/image46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41" Type="http://schemas.openxmlformats.org/officeDocument/2006/relationships/image" Target="../media/image41.jpe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pn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png"/><Relationship Id="rId53" Type="http://schemas.openxmlformats.org/officeDocument/2006/relationships/image" Target="../media/image53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pn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4" Type="http://schemas.openxmlformats.org/officeDocument/2006/relationships/image" Target="../media/image44.png"/><Relationship Id="rId52" Type="http://schemas.openxmlformats.org/officeDocument/2006/relationships/image" Target="../media/image52.jpeg"/><Relationship Id="rId4" Type="http://schemas.openxmlformats.org/officeDocument/2006/relationships/image" Target="../media/image4.jpeg"/><Relationship Id="rId9" Type="http://schemas.openxmlformats.org/officeDocument/2006/relationships/image" Target="../media/image9.pn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pn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175261</xdr:colOff>
      <xdr:row>2</xdr:row>
      <xdr:rowOff>40348</xdr:rowOff>
    </xdr:from>
    <xdr:to>
      <xdr:col>0</xdr:col>
      <xdr:colOff>1143000</xdr:colOff>
      <xdr:row>6</xdr:row>
      <xdr:rowOff>162872</xdr:rowOff>
    </xdr:to>
    <xdr:pic>
      <xdr:nvPicPr>
        <xdr:cNvPr id="2" name="Immagine 2" descr="Immagine 2"/>
        <xdr:cNvPicPr>
          <a:picLocks noChangeAspect="1"/>
        </xdr:cNvPicPr>
      </xdr:nvPicPr>
      <xdr:blipFill>
        <a:blip xmlns:r="http://schemas.openxmlformats.org/officeDocument/2006/relationships" r:embed="rId1">
          <a:extLst/>
        </a:blip>
        <a:stretch>
          <a:fillRect/>
        </a:stretch>
      </xdr:blipFill>
      <xdr:spPr>
        <a:xfrm>
          <a:off x="175260" y="406108"/>
          <a:ext cx="967740" cy="85404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327661</xdr:colOff>
      <xdr:row>7</xdr:row>
      <xdr:rowOff>7621</xdr:rowOff>
    </xdr:from>
    <xdr:to>
      <xdr:col>0</xdr:col>
      <xdr:colOff>1059180</xdr:colOff>
      <xdr:row>7</xdr:row>
      <xdr:rowOff>777241</xdr:rowOff>
    </xdr:to>
    <xdr:pic>
      <xdr:nvPicPr>
        <xdr:cNvPr id="3" name="Immagine 5" descr="Immagine 5"/>
        <xdr:cNvPicPr>
          <a:picLocks noChangeAspect="1"/>
        </xdr:cNvPicPr>
      </xdr:nvPicPr>
      <xdr:blipFill>
        <a:blip xmlns:r="http://schemas.openxmlformats.org/officeDocument/2006/relationships" r:embed="rId2">
          <a:extLst/>
        </a:blip>
        <a:stretch>
          <a:fillRect/>
        </a:stretch>
      </xdr:blipFill>
      <xdr:spPr>
        <a:xfrm>
          <a:off x="327661" y="1295401"/>
          <a:ext cx="731520" cy="76962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220980</xdr:colOff>
      <xdr:row>8</xdr:row>
      <xdr:rowOff>38100</xdr:rowOff>
    </xdr:from>
    <xdr:to>
      <xdr:col>0</xdr:col>
      <xdr:colOff>1141065</xdr:colOff>
      <xdr:row>8</xdr:row>
      <xdr:rowOff>739140</xdr:rowOff>
    </xdr:to>
    <xdr:pic>
      <xdr:nvPicPr>
        <xdr:cNvPr id="4" name="Immagine 7" descr="Immagine 7"/>
        <xdr:cNvPicPr>
          <a:picLocks noChangeAspect="1"/>
        </xdr:cNvPicPr>
      </xdr:nvPicPr>
      <xdr:blipFill>
        <a:blip xmlns:r="http://schemas.openxmlformats.org/officeDocument/2006/relationships" r:embed="rId3">
          <a:extLst/>
        </a:blip>
        <a:srcRect t="7834" b="8000"/>
        <a:stretch>
          <a:fillRect/>
        </a:stretch>
      </xdr:blipFill>
      <xdr:spPr>
        <a:xfrm>
          <a:off x="220979" y="2179320"/>
          <a:ext cx="920087" cy="70104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312349</xdr:colOff>
      <xdr:row>9</xdr:row>
      <xdr:rowOff>39159</xdr:rowOff>
    </xdr:from>
    <xdr:to>
      <xdr:col>0</xdr:col>
      <xdr:colOff>1112520</xdr:colOff>
      <xdr:row>9</xdr:row>
      <xdr:rowOff>777240</xdr:rowOff>
    </xdr:to>
    <xdr:pic>
      <xdr:nvPicPr>
        <xdr:cNvPr id="5" name="Immagine 9" descr="Immagine 9"/>
        <xdr:cNvPicPr>
          <a:picLocks noChangeAspect="1"/>
        </xdr:cNvPicPr>
      </xdr:nvPicPr>
      <xdr:blipFill>
        <a:blip xmlns:r="http://schemas.openxmlformats.org/officeDocument/2006/relationships" r:embed="rId4">
          <a:extLst/>
        </a:blip>
        <a:srcRect t="20946" b="17671"/>
        <a:stretch>
          <a:fillRect/>
        </a:stretch>
      </xdr:blipFill>
      <xdr:spPr>
        <a:xfrm>
          <a:off x="312349" y="2972859"/>
          <a:ext cx="800171" cy="73808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253505</xdr:colOff>
      <xdr:row>10</xdr:row>
      <xdr:rowOff>43003</xdr:rowOff>
    </xdr:from>
    <xdr:to>
      <xdr:col>0</xdr:col>
      <xdr:colOff>1134130</xdr:colOff>
      <xdr:row>10</xdr:row>
      <xdr:rowOff>800099</xdr:rowOff>
    </xdr:to>
    <xdr:pic>
      <xdr:nvPicPr>
        <xdr:cNvPr id="6" name="Immagine 11" descr="Immagine 11"/>
        <xdr:cNvPicPr>
          <a:picLocks noChangeAspect="1"/>
        </xdr:cNvPicPr>
      </xdr:nvPicPr>
      <xdr:blipFill>
        <a:blip xmlns:r="http://schemas.openxmlformats.org/officeDocument/2006/relationships" r:embed="rId5">
          <a:extLst/>
        </a:blip>
        <a:srcRect t="18327" b="13890"/>
        <a:stretch>
          <a:fillRect/>
        </a:stretch>
      </xdr:blipFill>
      <xdr:spPr>
        <a:xfrm>
          <a:off x="253505" y="3799663"/>
          <a:ext cx="880625" cy="75709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426721</xdr:colOff>
      <xdr:row>11</xdr:row>
      <xdr:rowOff>38099</xdr:rowOff>
    </xdr:from>
    <xdr:to>
      <xdr:col>0</xdr:col>
      <xdr:colOff>937261</xdr:colOff>
      <xdr:row>11</xdr:row>
      <xdr:rowOff>575231</xdr:rowOff>
    </xdr:to>
    <xdr:pic>
      <xdr:nvPicPr>
        <xdr:cNvPr id="7" name="Immagine 12" descr="Immagine 12"/>
        <xdr:cNvPicPr>
          <a:picLocks noChangeAspect="1"/>
        </xdr:cNvPicPr>
      </xdr:nvPicPr>
      <xdr:blipFill>
        <a:blip xmlns:r="http://schemas.openxmlformats.org/officeDocument/2006/relationships" r:embed="rId6">
          <a:extLst/>
        </a:blip>
        <a:stretch>
          <a:fillRect/>
        </a:stretch>
      </xdr:blipFill>
      <xdr:spPr>
        <a:xfrm>
          <a:off x="426720" y="4632959"/>
          <a:ext cx="510542" cy="53713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266700</xdr:colOff>
      <xdr:row>12</xdr:row>
      <xdr:rowOff>34362</xdr:rowOff>
    </xdr:from>
    <xdr:to>
      <xdr:col>0</xdr:col>
      <xdr:colOff>1143000</xdr:colOff>
      <xdr:row>16</xdr:row>
      <xdr:rowOff>150927</xdr:rowOff>
    </xdr:to>
    <xdr:pic>
      <xdr:nvPicPr>
        <xdr:cNvPr id="8" name="Immagine 24" descr="Immagine 24"/>
        <xdr:cNvPicPr>
          <a:picLocks noChangeAspect="1"/>
        </xdr:cNvPicPr>
      </xdr:nvPicPr>
      <xdr:blipFill>
        <a:blip xmlns:r="http://schemas.openxmlformats.org/officeDocument/2006/relationships" r:embed="rId7">
          <a:extLst/>
        </a:blip>
        <a:srcRect l="11790" t="22745" r="12445" b="3930"/>
        <a:stretch>
          <a:fillRect/>
        </a:stretch>
      </xdr:blipFill>
      <xdr:spPr>
        <a:xfrm>
          <a:off x="266699" y="5276922"/>
          <a:ext cx="876302" cy="84808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144781</xdr:colOff>
      <xdr:row>17</xdr:row>
      <xdr:rowOff>26351</xdr:rowOff>
    </xdr:from>
    <xdr:to>
      <xdr:col>0</xdr:col>
      <xdr:colOff>1211581</xdr:colOff>
      <xdr:row>17</xdr:row>
      <xdr:rowOff>647699</xdr:rowOff>
    </xdr:to>
    <xdr:pic>
      <xdr:nvPicPr>
        <xdr:cNvPr id="9" name="Immagine 27" descr="Immagine 27"/>
        <xdr:cNvPicPr>
          <a:picLocks noChangeAspect="1"/>
        </xdr:cNvPicPr>
      </xdr:nvPicPr>
      <xdr:blipFill>
        <a:blip xmlns:r="http://schemas.openxmlformats.org/officeDocument/2006/relationships" r:embed="rId8">
          <a:extLst/>
        </a:blip>
        <a:srcRect t="33257" b="27886"/>
        <a:stretch>
          <a:fillRect/>
        </a:stretch>
      </xdr:blipFill>
      <xdr:spPr>
        <a:xfrm>
          <a:off x="144781" y="6190931"/>
          <a:ext cx="1066801" cy="62134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259080</xdr:colOff>
      <xdr:row>20</xdr:row>
      <xdr:rowOff>22860</xdr:rowOff>
    </xdr:from>
    <xdr:to>
      <xdr:col>0</xdr:col>
      <xdr:colOff>1120140</xdr:colOff>
      <xdr:row>21</xdr:row>
      <xdr:rowOff>2694</xdr:rowOff>
    </xdr:to>
    <xdr:pic>
      <xdr:nvPicPr>
        <xdr:cNvPr id="10" name="Immagine 29" descr="Immagine 29"/>
        <xdr:cNvPicPr>
          <a:picLocks noChangeAspect="1"/>
        </xdr:cNvPicPr>
      </xdr:nvPicPr>
      <xdr:blipFill>
        <a:blip xmlns:r="http://schemas.openxmlformats.org/officeDocument/2006/relationships" r:embed="rId9">
          <a:extLst/>
        </a:blip>
        <a:srcRect t="6336"/>
        <a:stretch>
          <a:fillRect/>
        </a:stretch>
      </xdr:blipFill>
      <xdr:spPr>
        <a:xfrm>
          <a:off x="259080" y="8267699"/>
          <a:ext cx="861060" cy="61991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342899</xdr:colOff>
      <xdr:row>19</xdr:row>
      <xdr:rowOff>53667</xdr:rowOff>
    </xdr:from>
    <xdr:to>
      <xdr:col>0</xdr:col>
      <xdr:colOff>1150620</xdr:colOff>
      <xdr:row>19</xdr:row>
      <xdr:rowOff>635999</xdr:rowOff>
    </xdr:to>
    <xdr:pic>
      <xdr:nvPicPr>
        <xdr:cNvPr id="11" name="Immagine 31" descr="Immagine 31"/>
        <xdr:cNvPicPr>
          <a:picLocks noChangeAspect="1"/>
        </xdr:cNvPicPr>
      </xdr:nvPicPr>
      <xdr:blipFill>
        <a:blip xmlns:r="http://schemas.openxmlformats.org/officeDocument/2006/relationships" r:embed="rId10">
          <a:extLst/>
        </a:blip>
        <a:srcRect l="10785" t="37843" r="7353" b="3137"/>
        <a:stretch>
          <a:fillRect/>
        </a:stretch>
      </xdr:blipFill>
      <xdr:spPr>
        <a:xfrm>
          <a:off x="342899" y="7597467"/>
          <a:ext cx="807721" cy="58233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335280</xdr:colOff>
      <xdr:row>18</xdr:row>
      <xdr:rowOff>22496</xdr:rowOff>
    </xdr:from>
    <xdr:to>
      <xdr:col>0</xdr:col>
      <xdr:colOff>1143000</xdr:colOff>
      <xdr:row>18</xdr:row>
      <xdr:rowOff>676365</xdr:rowOff>
    </xdr:to>
    <xdr:pic>
      <xdr:nvPicPr>
        <xdr:cNvPr id="12" name="Immagine 33" descr="Immagine 33"/>
        <xdr:cNvPicPr>
          <a:picLocks noChangeAspect="1"/>
        </xdr:cNvPicPr>
      </xdr:nvPicPr>
      <xdr:blipFill>
        <a:blip xmlns:r="http://schemas.openxmlformats.org/officeDocument/2006/relationships" r:embed="rId11">
          <a:extLst/>
        </a:blip>
        <a:srcRect l="16757" t="47594" r="18840" b="17649"/>
        <a:stretch>
          <a:fillRect/>
        </a:stretch>
      </xdr:blipFill>
      <xdr:spPr>
        <a:xfrm>
          <a:off x="335279" y="6872876"/>
          <a:ext cx="807721" cy="65387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365761</xdr:colOff>
      <xdr:row>21</xdr:row>
      <xdr:rowOff>22860</xdr:rowOff>
    </xdr:from>
    <xdr:to>
      <xdr:col>0</xdr:col>
      <xdr:colOff>1059180</xdr:colOff>
      <xdr:row>21</xdr:row>
      <xdr:rowOff>571476</xdr:rowOff>
    </xdr:to>
    <xdr:pic>
      <xdr:nvPicPr>
        <xdr:cNvPr id="13" name="Immagine 35" descr="Immagine 35"/>
        <xdr:cNvPicPr>
          <a:picLocks noChangeAspect="1"/>
        </xdr:cNvPicPr>
      </xdr:nvPicPr>
      <xdr:blipFill>
        <a:blip xmlns:r="http://schemas.openxmlformats.org/officeDocument/2006/relationships" r:embed="rId12">
          <a:extLst/>
        </a:blip>
        <a:stretch>
          <a:fillRect/>
        </a:stretch>
      </xdr:blipFill>
      <xdr:spPr>
        <a:xfrm>
          <a:off x="365761" y="8907780"/>
          <a:ext cx="693420" cy="54861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289561</xdr:colOff>
      <xdr:row>26</xdr:row>
      <xdr:rowOff>59001</xdr:rowOff>
    </xdr:from>
    <xdr:to>
      <xdr:col>0</xdr:col>
      <xdr:colOff>1104900</xdr:colOff>
      <xdr:row>26</xdr:row>
      <xdr:rowOff>572847</xdr:rowOff>
    </xdr:to>
    <xdr:pic>
      <xdr:nvPicPr>
        <xdr:cNvPr id="14" name="Immagine 42" descr="Immagine 42"/>
        <xdr:cNvPicPr>
          <a:picLocks noChangeAspect="1"/>
        </xdr:cNvPicPr>
      </xdr:nvPicPr>
      <xdr:blipFill>
        <a:blip xmlns:r="http://schemas.openxmlformats.org/officeDocument/2006/relationships" r:embed="rId13">
          <a:extLst/>
        </a:blip>
        <a:srcRect t="39773" b="18211"/>
        <a:stretch>
          <a:fillRect/>
        </a:stretch>
      </xdr:blipFill>
      <xdr:spPr>
        <a:xfrm>
          <a:off x="289561" y="12273861"/>
          <a:ext cx="815339" cy="51384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304800</xdr:colOff>
      <xdr:row>25</xdr:row>
      <xdr:rowOff>39991</xdr:rowOff>
    </xdr:from>
    <xdr:to>
      <xdr:col>0</xdr:col>
      <xdr:colOff>1112520</xdr:colOff>
      <xdr:row>25</xdr:row>
      <xdr:rowOff>601979</xdr:rowOff>
    </xdr:to>
    <xdr:pic>
      <xdr:nvPicPr>
        <xdr:cNvPr id="15" name="Immagine 44" descr="Immagine 44"/>
        <xdr:cNvPicPr>
          <a:picLocks noChangeAspect="1"/>
        </xdr:cNvPicPr>
      </xdr:nvPicPr>
      <xdr:blipFill>
        <a:blip xmlns:r="http://schemas.openxmlformats.org/officeDocument/2006/relationships" r:embed="rId14">
          <a:extLst/>
        </a:blip>
        <a:srcRect t="26600" b="27014"/>
        <a:stretch>
          <a:fillRect/>
        </a:stretch>
      </xdr:blipFill>
      <xdr:spPr>
        <a:xfrm>
          <a:off x="304800" y="11614771"/>
          <a:ext cx="807720" cy="56198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297180</xdr:colOff>
      <xdr:row>24</xdr:row>
      <xdr:rowOff>57067</xdr:rowOff>
    </xdr:from>
    <xdr:to>
      <xdr:col>0</xdr:col>
      <xdr:colOff>1082040</xdr:colOff>
      <xdr:row>24</xdr:row>
      <xdr:rowOff>701039</xdr:rowOff>
    </xdr:to>
    <xdr:pic>
      <xdr:nvPicPr>
        <xdr:cNvPr id="16" name="Immagine 46" descr="Immagine 46"/>
        <xdr:cNvPicPr>
          <a:picLocks noChangeAspect="1"/>
        </xdr:cNvPicPr>
      </xdr:nvPicPr>
      <xdr:blipFill>
        <a:blip xmlns:r="http://schemas.openxmlformats.org/officeDocument/2006/relationships" r:embed="rId15">
          <a:extLst/>
        </a:blip>
        <a:srcRect t="11077" b="6873"/>
        <a:stretch>
          <a:fillRect/>
        </a:stretch>
      </xdr:blipFill>
      <xdr:spPr>
        <a:xfrm>
          <a:off x="297179" y="10930807"/>
          <a:ext cx="784861" cy="64397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144780</xdr:colOff>
      <xdr:row>22</xdr:row>
      <xdr:rowOff>22859</xdr:rowOff>
    </xdr:from>
    <xdr:to>
      <xdr:col>0</xdr:col>
      <xdr:colOff>1136968</xdr:colOff>
      <xdr:row>22</xdr:row>
      <xdr:rowOff>662939</xdr:rowOff>
    </xdr:to>
    <xdr:pic>
      <xdr:nvPicPr>
        <xdr:cNvPr id="17" name="Immagine 50" descr="Immagine 50"/>
        <xdr:cNvPicPr>
          <a:picLocks noChangeAspect="1"/>
        </xdr:cNvPicPr>
      </xdr:nvPicPr>
      <xdr:blipFill>
        <a:blip xmlns:r="http://schemas.openxmlformats.org/officeDocument/2006/relationships" r:embed="rId16">
          <a:extLst/>
        </a:blip>
        <a:srcRect t="35085" r="13372" b="9029"/>
        <a:stretch>
          <a:fillRect/>
        </a:stretch>
      </xdr:blipFill>
      <xdr:spPr>
        <a:xfrm>
          <a:off x="144780" y="9517379"/>
          <a:ext cx="992189" cy="64008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266700</xdr:colOff>
      <xdr:row>23</xdr:row>
      <xdr:rowOff>38099</xdr:rowOff>
    </xdr:from>
    <xdr:to>
      <xdr:col>0</xdr:col>
      <xdr:colOff>1074420</xdr:colOff>
      <xdr:row>23</xdr:row>
      <xdr:rowOff>600087</xdr:rowOff>
    </xdr:to>
    <xdr:pic>
      <xdr:nvPicPr>
        <xdr:cNvPr id="18" name="Immagine 51" descr="Immagine 51"/>
        <xdr:cNvPicPr>
          <a:picLocks noChangeAspect="1"/>
        </xdr:cNvPicPr>
      </xdr:nvPicPr>
      <xdr:blipFill>
        <a:blip xmlns:r="http://schemas.openxmlformats.org/officeDocument/2006/relationships" r:embed="rId17">
          <a:extLst/>
        </a:blip>
        <a:srcRect t="26600" b="27014"/>
        <a:stretch>
          <a:fillRect/>
        </a:stretch>
      </xdr:blipFill>
      <xdr:spPr>
        <a:xfrm>
          <a:off x="266700" y="10218419"/>
          <a:ext cx="807720" cy="56198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320040</xdr:colOff>
      <xdr:row>27</xdr:row>
      <xdr:rowOff>76199</xdr:rowOff>
    </xdr:from>
    <xdr:to>
      <xdr:col>0</xdr:col>
      <xdr:colOff>1165860</xdr:colOff>
      <xdr:row>27</xdr:row>
      <xdr:rowOff>652415</xdr:rowOff>
    </xdr:to>
    <xdr:pic>
      <xdr:nvPicPr>
        <xdr:cNvPr id="19" name="Immagine 58" descr="Immagine 58"/>
        <xdr:cNvPicPr>
          <a:picLocks noChangeAspect="1"/>
        </xdr:cNvPicPr>
      </xdr:nvPicPr>
      <xdr:blipFill>
        <a:blip xmlns:r="http://schemas.openxmlformats.org/officeDocument/2006/relationships" r:embed="rId18">
          <a:extLst/>
        </a:blip>
        <a:srcRect t="20625" b="11250"/>
        <a:stretch>
          <a:fillRect/>
        </a:stretch>
      </xdr:blipFill>
      <xdr:spPr>
        <a:xfrm>
          <a:off x="320040" y="12900659"/>
          <a:ext cx="845821" cy="57621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289560</xdr:colOff>
      <xdr:row>30</xdr:row>
      <xdr:rowOff>7619</xdr:rowOff>
    </xdr:from>
    <xdr:to>
      <xdr:col>0</xdr:col>
      <xdr:colOff>1074420</xdr:colOff>
      <xdr:row>31</xdr:row>
      <xdr:rowOff>2672</xdr:rowOff>
    </xdr:to>
    <xdr:pic>
      <xdr:nvPicPr>
        <xdr:cNvPr id="20" name="Immagine 60" descr="Immagine 60"/>
        <xdr:cNvPicPr>
          <a:picLocks noChangeAspect="1"/>
        </xdr:cNvPicPr>
      </xdr:nvPicPr>
      <xdr:blipFill>
        <a:blip xmlns:r="http://schemas.openxmlformats.org/officeDocument/2006/relationships" r:embed="rId19">
          <a:extLst/>
        </a:blip>
        <a:srcRect t="8308" b="10769"/>
        <a:stretch>
          <a:fillRect/>
        </a:stretch>
      </xdr:blipFill>
      <xdr:spPr>
        <a:xfrm>
          <a:off x="289559" y="14912339"/>
          <a:ext cx="784861" cy="63513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266700</xdr:colOff>
      <xdr:row>29</xdr:row>
      <xdr:rowOff>38100</xdr:rowOff>
    </xdr:from>
    <xdr:to>
      <xdr:col>0</xdr:col>
      <xdr:colOff>1104900</xdr:colOff>
      <xdr:row>29</xdr:row>
      <xdr:rowOff>695249</xdr:rowOff>
    </xdr:to>
    <xdr:pic>
      <xdr:nvPicPr>
        <xdr:cNvPr id="21" name="Immagine 62" descr="Immagine 62"/>
        <xdr:cNvPicPr>
          <a:picLocks noChangeAspect="1"/>
        </xdr:cNvPicPr>
      </xdr:nvPicPr>
      <xdr:blipFill>
        <a:blip xmlns:r="http://schemas.openxmlformats.org/officeDocument/2006/relationships" r:embed="rId20">
          <a:extLst/>
        </a:blip>
        <a:srcRect t="10559" b="11040"/>
        <a:stretch>
          <a:fillRect/>
        </a:stretch>
      </xdr:blipFill>
      <xdr:spPr>
        <a:xfrm>
          <a:off x="266700" y="14241780"/>
          <a:ext cx="838200" cy="6571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419100</xdr:colOff>
      <xdr:row>31</xdr:row>
      <xdr:rowOff>57058</xdr:rowOff>
    </xdr:from>
    <xdr:to>
      <xdr:col>0</xdr:col>
      <xdr:colOff>1095109</xdr:colOff>
      <xdr:row>31</xdr:row>
      <xdr:rowOff>588751</xdr:rowOff>
    </xdr:to>
    <xdr:pic>
      <xdr:nvPicPr>
        <xdr:cNvPr id="22" name="Immagine 64" descr="Immagine 64"/>
        <xdr:cNvPicPr>
          <a:picLocks noChangeAspect="1"/>
        </xdr:cNvPicPr>
      </xdr:nvPicPr>
      <xdr:blipFill>
        <a:blip xmlns:r="http://schemas.openxmlformats.org/officeDocument/2006/relationships" r:embed="rId21">
          <a:extLst/>
        </a:blip>
        <a:srcRect l="320" t="10560" b="11039"/>
        <a:stretch>
          <a:fillRect/>
        </a:stretch>
      </xdr:blipFill>
      <xdr:spPr>
        <a:xfrm>
          <a:off x="419100" y="15601858"/>
          <a:ext cx="676010" cy="53169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312420</xdr:colOff>
      <xdr:row>28</xdr:row>
      <xdr:rowOff>22861</xdr:rowOff>
    </xdr:from>
    <xdr:to>
      <xdr:col>0</xdr:col>
      <xdr:colOff>1135380</xdr:colOff>
      <xdr:row>28</xdr:row>
      <xdr:rowOff>692623</xdr:rowOff>
    </xdr:to>
    <xdr:pic>
      <xdr:nvPicPr>
        <xdr:cNvPr id="23" name="Immagine 66" descr="Immagine 66"/>
        <xdr:cNvPicPr>
          <a:picLocks noChangeAspect="1"/>
        </xdr:cNvPicPr>
      </xdr:nvPicPr>
      <xdr:blipFill>
        <a:blip xmlns:r="http://schemas.openxmlformats.org/officeDocument/2006/relationships" r:embed="rId22">
          <a:extLst/>
        </a:blip>
        <a:srcRect t="10154" b="8462"/>
        <a:stretch>
          <a:fillRect/>
        </a:stretch>
      </xdr:blipFill>
      <xdr:spPr>
        <a:xfrm>
          <a:off x="312420" y="13533121"/>
          <a:ext cx="822961" cy="66976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457200</xdr:colOff>
      <xdr:row>32</xdr:row>
      <xdr:rowOff>25407</xdr:rowOff>
    </xdr:from>
    <xdr:to>
      <xdr:col>0</xdr:col>
      <xdr:colOff>1074420</xdr:colOff>
      <xdr:row>32</xdr:row>
      <xdr:rowOff>796425</xdr:rowOff>
    </xdr:to>
    <xdr:pic>
      <xdr:nvPicPr>
        <xdr:cNvPr id="24" name="Immagine 73" descr="Immagine 73"/>
        <xdr:cNvPicPr>
          <a:picLocks noChangeAspect="1"/>
        </xdr:cNvPicPr>
      </xdr:nvPicPr>
      <xdr:blipFill>
        <a:blip xmlns:r="http://schemas.openxmlformats.org/officeDocument/2006/relationships" r:embed="rId23">
          <a:extLst/>
        </a:blip>
        <a:srcRect l="14040" t="12928" r="10836" b="24465"/>
        <a:stretch>
          <a:fillRect/>
        </a:stretch>
      </xdr:blipFill>
      <xdr:spPr>
        <a:xfrm>
          <a:off x="457199" y="16179807"/>
          <a:ext cx="617221" cy="77101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426020</xdr:colOff>
      <xdr:row>34</xdr:row>
      <xdr:rowOff>22861</xdr:rowOff>
    </xdr:from>
    <xdr:to>
      <xdr:col>0</xdr:col>
      <xdr:colOff>1046096</xdr:colOff>
      <xdr:row>34</xdr:row>
      <xdr:rowOff>800100</xdr:rowOff>
    </xdr:to>
    <xdr:pic>
      <xdr:nvPicPr>
        <xdr:cNvPr id="25" name="Immagine 75" descr="Immagine 75"/>
        <xdr:cNvPicPr>
          <a:picLocks noChangeAspect="1"/>
        </xdr:cNvPicPr>
      </xdr:nvPicPr>
      <xdr:blipFill>
        <a:blip xmlns:r="http://schemas.openxmlformats.org/officeDocument/2006/relationships" r:embed="rId24">
          <a:extLst/>
        </a:blip>
        <a:srcRect l="11995" t="12230" r="11453" b="23800"/>
        <a:stretch>
          <a:fillRect/>
        </a:stretch>
      </xdr:blipFill>
      <xdr:spPr>
        <a:xfrm>
          <a:off x="426020" y="17876521"/>
          <a:ext cx="620077" cy="77724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396240</xdr:colOff>
      <xdr:row>33</xdr:row>
      <xdr:rowOff>30480</xdr:rowOff>
    </xdr:from>
    <xdr:to>
      <xdr:col>0</xdr:col>
      <xdr:colOff>1118553</xdr:colOff>
      <xdr:row>33</xdr:row>
      <xdr:rowOff>831013</xdr:rowOff>
    </xdr:to>
    <xdr:pic>
      <xdr:nvPicPr>
        <xdr:cNvPr id="26" name="Immagine 77" descr="Immagine 77"/>
        <xdr:cNvPicPr>
          <a:picLocks noChangeAspect="1"/>
        </xdr:cNvPicPr>
      </xdr:nvPicPr>
      <xdr:blipFill>
        <a:blip xmlns:r="http://schemas.openxmlformats.org/officeDocument/2006/relationships" r:embed="rId25">
          <a:extLst/>
        </a:blip>
        <a:stretch>
          <a:fillRect/>
        </a:stretch>
      </xdr:blipFill>
      <xdr:spPr>
        <a:xfrm>
          <a:off x="396240" y="17007840"/>
          <a:ext cx="722314" cy="80053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329226</xdr:colOff>
      <xdr:row>35</xdr:row>
      <xdr:rowOff>32456</xdr:rowOff>
    </xdr:from>
    <xdr:to>
      <xdr:col>0</xdr:col>
      <xdr:colOff>1082040</xdr:colOff>
      <xdr:row>35</xdr:row>
      <xdr:rowOff>778111</xdr:rowOff>
    </xdr:to>
    <xdr:pic>
      <xdr:nvPicPr>
        <xdr:cNvPr id="27" name="Immagine 79" descr="Immagine 79"/>
        <xdr:cNvPicPr>
          <a:picLocks noChangeAspect="1"/>
        </xdr:cNvPicPr>
      </xdr:nvPicPr>
      <xdr:blipFill>
        <a:blip xmlns:r="http://schemas.openxmlformats.org/officeDocument/2006/relationships" r:embed="rId26">
          <a:extLst/>
        </a:blip>
        <a:srcRect t="15048" b="18919"/>
        <a:stretch>
          <a:fillRect/>
        </a:stretch>
      </xdr:blipFill>
      <xdr:spPr>
        <a:xfrm>
          <a:off x="329226" y="18709076"/>
          <a:ext cx="752814" cy="74565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68579</xdr:colOff>
      <xdr:row>36</xdr:row>
      <xdr:rowOff>30482</xdr:rowOff>
    </xdr:from>
    <xdr:to>
      <xdr:col>0</xdr:col>
      <xdr:colOff>685800</xdr:colOff>
      <xdr:row>36</xdr:row>
      <xdr:rowOff>801500</xdr:rowOff>
    </xdr:to>
    <xdr:pic>
      <xdr:nvPicPr>
        <xdr:cNvPr id="28" name="Immagine 80" descr="Immagine 80"/>
        <xdr:cNvPicPr>
          <a:picLocks noChangeAspect="1"/>
        </xdr:cNvPicPr>
      </xdr:nvPicPr>
      <xdr:blipFill>
        <a:blip xmlns:r="http://schemas.openxmlformats.org/officeDocument/2006/relationships" r:embed="rId23">
          <a:extLst/>
        </a:blip>
        <a:srcRect l="14040" t="12928" r="10836" b="24465"/>
        <a:stretch>
          <a:fillRect/>
        </a:stretch>
      </xdr:blipFill>
      <xdr:spPr>
        <a:xfrm>
          <a:off x="68579" y="19491962"/>
          <a:ext cx="617221" cy="77101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860490</xdr:colOff>
      <xdr:row>36</xdr:row>
      <xdr:rowOff>189929</xdr:rowOff>
    </xdr:from>
    <xdr:to>
      <xdr:col>0</xdr:col>
      <xdr:colOff>1280161</xdr:colOff>
      <xdr:row>36</xdr:row>
      <xdr:rowOff>609600</xdr:rowOff>
    </xdr:to>
    <xdr:pic>
      <xdr:nvPicPr>
        <xdr:cNvPr id="29" name="Immagine 82" descr="Immagine 82"/>
        <xdr:cNvPicPr>
          <a:picLocks noChangeAspect="1"/>
        </xdr:cNvPicPr>
      </xdr:nvPicPr>
      <xdr:blipFill>
        <a:blip xmlns:r="http://schemas.openxmlformats.org/officeDocument/2006/relationships" r:embed="rId27">
          <a:extLst/>
        </a:blip>
        <a:stretch>
          <a:fillRect/>
        </a:stretch>
      </xdr:blipFill>
      <xdr:spPr>
        <a:xfrm>
          <a:off x="860490" y="19651409"/>
          <a:ext cx="419672" cy="41967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251459</xdr:colOff>
      <xdr:row>37</xdr:row>
      <xdr:rowOff>10064</xdr:rowOff>
    </xdr:from>
    <xdr:to>
      <xdr:col>0</xdr:col>
      <xdr:colOff>1082040</xdr:colOff>
      <xdr:row>37</xdr:row>
      <xdr:rowOff>794376</xdr:rowOff>
    </xdr:to>
    <xdr:pic>
      <xdr:nvPicPr>
        <xdr:cNvPr id="30" name="Immagine 90" descr="Immagine 90"/>
        <xdr:cNvPicPr>
          <a:picLocks noChangeAspect="1"/>
        </xdr:cNvPicPr>
      </xdr:nvPicPr>
      <xdr:blipFill>
        <a:blip xmlns:r="http://schemas.openxmlformats.org/officeDocument/2006/relationships" r:embed="rId28">
          <a:extLst/>
        </a:blip>
        <a:stretch>
          <a:fillRect/>
        </a:stretch>
      </xdr:blipFill>
      <xdr:spPr>
        <a:xfrm>
          <a:off x="251459" y="20286884"/>
          <a:ext cx="830581" cy="78431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160020</xdr:colOff>
      <xdr:row>38</xdr:row>
      <xdr:rowOff>39694</xdr:rowOff>
    </xdr:from>
    <xdr:to>
      <xdr:col>0</xdr:col>
      <xdr:colOff>1165860</xdr:colOff>
      <xdr:row>38</xdr:row>
      <xdr:rowOff>830582</xdr:rowOff>
    </xdr:to>
    <xdr:pic>
      <xdr:nvPicPr>
        <xdr:cNvPr id="31" name="Immagine 92" descr="Immagine 92"/>
        <xdr:cNvPicPr>
          <a:picLocks noChangeAspect="1"/>
        </xdr:cNvPicPr>
      </xdr:nvPicPr>
      <xdr:blipFill>
        <a:blip xmlns:r="http://schemas.openxmlformats.org/officeDocument/2006/relationships" r:embed="rId29">
          <a:extLst/>
        </a:blip>
        <a:srcRect t="26170" b="21371"/>
        <a:stretch>
          <a:fillRect/>
        </a:stretch>
      </xdr:blipFill>
      <xdr:spPr>
        <a:xfrm>
          <a:off x="160020" y="21139474"/>
          <a:ext cx="1005841" cy="79088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167640</xdr:colOff>
      <xdr:row>39</xdr:row>
      <xdr:rowOff>32778</xdr:rowOff>
    </xdr:from>
    <xdr:to>
      <xdr:col>0</xdr:col>
      <xdr:colOff>1211580</xdr:colOff>
      <xdr:row>39</xdr:row>
      <xdr:rowOff>806684</xdr:rowOff>
    </xdr:to>
    <xdr:pic>
      <xdr:nvPicPr>
        <xdr:cNvPr id="32" name="Immagine 94" descr="Immagine 94"/>
        <xdr:cNvPicPr>
          <a:picLocks noChangeAspect="1"/>
        </xdr:cNvPicPr>
      </xdr:nvPicPr>
      <xdr:blipFill>
        <a:blip xmlns:r="http://schemas.openxmlformats.org/officeDocument/2006/relationships" r:embed="rId30">
          <a:extLst/>
        </a:blip>
        <a:srcRect t="30701" b="13699"/>
        <a:stretch>
          <a:fillRect/>
        </a:stretch>
      </xdr:blipFill>
      <xdr:spPr>
        <a:xfrm>
          <a:off x="167639" y="22008858"/>
          <a:ext cx="1043942" cy="77390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365760</xdr:colOff>
      <xdr:row>40</xdr:row>
      <xdr:rowOff>53341</xdr:rowOff>
    </xdr:from>
    <xdr:to>
      <xdr:col>0</xdr:col>
      <xdr:colOff>1089660</xdr:colOff>
      <xdr:row>40</xdr:row>
      <xdr:rowOff>777241</xdr:rowOff>
    </xdr:to>
    <xdr:pic>
      <xdr:nvPicPr>
        <xdr:cNvPr id="33" name="Immagine 96" descr="Immagine 96"/>
        <xdr:cNvPicPr>
          <a:picLocks noChangeAspect="1"/>
        </xdr:cNvPicPr>
      </xdr:nvPicPr>
      <xdr:blipFill>
        <a:blip xmlns:r="http://schemas.openxmlformats.org/officeDocument/2006/relationships" r:embed="rId31">
          <a:extLst/>
        </a:blip>
        <a:stretch>
          <a:fillRect/>
        </a:stretch>
      </xdr:blipFill>
      <xdr:spPr>
        <a:xfrm>
          <a:off x="365759" y="22852381"/>
          <a:ext cx="723902" cy="7239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0</xdr:colOff>
      <xdr:row>41</xdr:row>
      <xdr:rowOff>42750</xdr:rowOff>
    </xdr:from>
    <xdr:to>
      <xdr:col>0</xdr:col>
      <xdr:colOff>777240</xdr:colOff>
      <xdr:row>41</xdr:row>
      <xdr:rowOff>776693</xdr:rowOff>
    </xdr:to>
    <xdr:pic>
      <xdr:nvPicPr>
        <xdr:cNvPr id="34" name="Immagine 97" descr="Immagine 97"/>
        <xdr:cNvPicPr>
          <a:picLocks noChangeAspect="1"/>
        </xdr:cNvPicPr>
      </xdr:nvPicPr>
      <xdr:blipFill>
        <a:blip xmlns:r="http://schemas.openxmlformats.org/officeDocument/2006/relationships" r:embed="rId32">
          <a:extLst/>
        </a:blip>
        <a:stretch>
          <a:fillRect/>
        </a:stretch>
      </xdr:blipFill>
      <xdr:spPr>
        <a:xfrm>
          <a:off x="0" y="23626650"/>
          <a:ext cx="777241" cy="73394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982981</xdr:colOff>
      <xdr:row>41</xdr:row>
      <xdr:rowOff>99063</xdr:rowOff>
    </xdr:from>
    <xdr:to>
      <xdr:col>0</xdr:col>
      <xdr:colOff>1348741</xdr:colOff>
      <xdr:row>41</xdr:row>
      <xdr:rowOff>457203</xdr:rowOff>
    </xdr:to>
    <xdr:pic>
      <xdr:nvPicPr>
        <xdr:cNvPr id="35" name="Immagine 99" descr="Immagine 99"/>
        <xdr:cNvPicPr>
          <a:picLocks noChangeAspect="1"/>
        </xdr:cNvPicPr>
      </xdr:nvPicPr>
      <xdr:blipFill>
        <a:blip xmlns:r="http://schemas.openxmlformats.org/officeDocument/2006/relationships" r:embed="rId33">
          <a:extLst/>
        </a:blip>
        <a:stretch>
          <a:fillRect/>
        </a:stretch>
      </xdr:blipFill>
      <xdr:spPr>
        <a:xfrm>
          <a:off x="982980" y="23682963"/>
          <a:ext cx="365762" cy="35814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220980</xdr:colOff>
      <xdr:row>42</xdr:row>
      <xdr:rowOff>30482</xdr:rowOff>
    </xdr:from>
    <xdr:to>
      <xdr:col>0</xdr:col>
      <xdr:colOff>1216449</xdr:colOff>
      <xdr:row>42</xdr:row>
      <xdr:rowOff>797866</xdr:rowOff>
    </xdr:to>
    <xdr:pic>
      <xdr:nvPicPr>
        <xdr:cNvPr id="36" name="Immagine 107" descr="Immagine 107"/>
        <xdr:cNvPicPr>
          <a:picLocks noChangeAspect="1"/>
        </xdr:cNvPicPr>
      </xdr:nvPicPr>
      <xdr:blipFill>
        <a:blip xmlns:r="http://schemas.openxmlformats.org/officeDocument/2006/relationships" r:embed="rId34">
          <a:extLst/>
        </a:blip>
        <a:srcRect t="23887" b="24684"/>
        <a:stretch>
          <a:fillRect/>
        </a:stretch>
      </xdr:blipFill>
      <xdr:spPr>
        <a:xfrm>
          <a:off x="220980" y="24429722"/>
          <a:ext cx="995470" cy="76738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236221</xdr:colOff>
      <xdr:row>44</xdr:row>
      <xdr:rowOff>39067</xdr:rowOff>
    </xdr:from>
    <xdr:to>
      <xdr:col>0</xdr:col>
      <xdr:colOff>1089660</xdr:colOff>
      <xdr:row>44</xdr:row>
      <xdr:rowOff>848171</xdr:rowOff>
    </xdr:to>
    <xdr:pic>
      <xdr:nvPicPr>
        <xdr:cNvPr id="37" name="Immagine 113" descr="Immagine 113"/>
        <xdr:cNvPicPr>
          <a:picLocks noChangeAspect="1"/>
        </xdr:cNvPicPr>
      </xdr:nvPicPr>
      <xdr:blipFill>
        <a:blip xmlns:r="http://schemas.openxmlformats.org/officeDocument/2006/relationships" r:embed="rId35">
          <a:extLst/>
        </a:blip>
        <a:stretch>
          <a:fillRect/>
        </a:stretch>
      </xdr:blipFill>
      <xdr:spPr>
        <a:xfrm>
          <a:off x="236220" y="26137567"/>
          <a:ext cx="853440" cy="80910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266700</xdr:colOff>
      <xdr:row>45</xdr:row>
      <xdr:rowOff>30344</xdr:rowOff>
    </xdr:from>
    <xdr:to>
      <xdr:col>0</xdr:col>
      <xdr:colOff>1051560</xdr:colOff>
      <xdr:row>45</xdr:row>
      <xdr:rowOff>774391</xdr:rowOff>
    </xdr:to>
    <xdr:pic>
      <xdr:nvPicPr>
        <xdr:cNvPr id="38" name="Immagine 114" descr="Immagine 114"/>
        <xdr:cNvPicPr>
          <a:picLocks noChangeAspect="1"/>
        </xdr:cNvPicPr>
      </xdr:nvPicPr>
      <xdr:blipFill>
        <a:blip xmlns:r="http://schemas.openxmlformats.org/officeDocument/2006/relationships" r:embed="rId36">
          <a:extLst/>
        </a:blip>
        <a:stretch>
          <a:fillRect/>
        </a:stretch>
      </xdr:blipFill>
      <xdr:spPr>
        <a:xfrm>
          <a:off x="266700" y="27035624"/>
          <a:ext cx="784860" cy="7440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251459</xdr:colOff>
      <xdr:row>47</xdr:row>
      <xdr:rowOff>21950</xdr:rowOff>
    </xdr:from>
    <xdr:to>
      <xdr:col>0</xdr:col>
      <xdr:colOff>1120140</xdr:colOff>
      <xdr:row>47</xdr:row>
      <xdr:rowOff>799872</xdr:rowOff>
    </xdr:to>
    <xdr:pic>
      <xdr:nvPicPr>
        <xdr:cNvPr id="39" name="Immagine 119" descr="Immagine 119"/>
        <xdr:cNvPicPr>
          <a:picLocks noChangeAspect="1"/>
        </xdr:cNvPicPr>
      </xdr:nvPicPr>
      <xdr:blipFill>
        <a:blip xmlns:r="http://schemas.openxmlformats.org/officeDocument/2006/relationships" r:embed="rId37">
          <a:extLst/>
        </a:blip>
        <a:srcRect t="4478" b="5969"/>
        <a:stretch>
          <a:fillRect/>
        </a:stretch>
      </xdr:blipFill>
      <xdr:spPr>
        <a:xfrm>
          <a:off x="251459" y="28627430"/>
          <a:ext cx="868681" cy="77792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121921</xdr:colOff>
      <xdr:row>48</xdr:row>
      <xdr:rowOff>39404</xdr:rowOff>
    </xdr:from>
    <xdr:to>
      <xdr:col>0</xdr:col>
      <xdr:colOff>1211581</xdr:colOff>
      <xdr:row>48</xdr:row>
      <xdr:rowOff>1036323</xdr:rowOff>
    </xdr:to>
    <xdr:pic>
      <xdr:nvPicPr>
        <xdr:cNvPr id="40" name="Immagine 121" descr="Immagine 121"/>
        <xdr:cNvPicPr>
          <a:picLocks noChangeAspect="1"/>
        </xdr:cNvPicPr>
      </xdr:nvPicPr>
      <xdr:blipFill>
        <a:blip xmlns:r="http://schemas.openxmlformats.org/officeDocument/2006/relationships" r:embed="rId38">
          <a:extLst/>
        </a:blip>
        <a:srcRect t="24575" b="14388"/>
        <a:stretch>
          <a:fillRect/>
        </a:stretch>
      </xdr:blipFill>
      <xdr:spPr>
        <a:xfrm>
          <a:off x="121920" y="29467844"/>
          <a:ext cx="1089662" cy="996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144781</xdr:colOff>
      <xdr:row>51</xdr:row>
      <xdr:rowOff>27351</xdr:rowOff>
    </xdr:from>
    <xdr:to>
      <xdr:col>0</xdr:col>
      <xdr:colOff>1205575</xdr:colOff>
      <xdr:row>51</xdr:row>
      <xdr:rowOff>1013461</xdr:rowOff>
    </xdr:to>
    <xdr:pic>
      <xdr:nvPicPr>
        <xdr:cNvPr id="41" name="Immagine 123" descr="Immagine 123"/>
        <xdr:cNvPicPr>
          <a:picLocks noChangeAspect="1"/>
        </xdr:cNvPicPr>
      </xdr:nvPicPr>
      <xdr:blipFill>
        <a:blip xmlns:r="http://schemas.openxmlformats.org/officeDocument/2006/relationships" r:embed="rId39">
          <a:extLst/>
        </a:blip>
        <a:srcRect t="25849" b="12297"/>
        <a:stretch>
          <a:fillRect/>
        </a:stretch>
      </xdr:blipFill>
      <xdr:spPr>
        <a:xfrm>
          <a:off x="144781" y="32267571"/>
          <a:ext cx="1060794" cy="98611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182879</xdr:colOff>
      <xdr:row>49</xdr:row>
      <xdr:rowOff>34970</xdr:rowOff>
    </xdr:from>
    <xdr:to>
      <xdr:col>0</xdr:col>
      <xdr:colOff>1104900</xdr:colOff>
      <xdr:row>49</xdr:row>
      <xdr:rowOff>864367</xdr:rowOff>
    </xdr:to>
    <xdr:pic>
      <xdr:nvPicPr>
        <xdr:cNvPr id="42" name="Immagine 125" descr="Immagine 125"/>
        <xdr:cNvPicPr>
          <a:picLocks noChangeAspect="1"/>
        </xdr:cNvPicPr>
      </xdr:nvPicPr>
      <xdr:blipFill>
        <a:blip xmlns:r="http://schemas.openxmlformats.org/officeDocument/2006/relationships" r:embed="rId40">
          <a:extLst/>
        </a:blip>
        <a:srcRect l="16617" t="36944" r="18397" b="4598"/>
        <a:stretch>
          <a:fillRect/>
        </a:stretch>
      </xdr:blipFill>
      <xdr:spPr>
        <a:xfrm>
          <a:off x="182879" y="30583550"/>
          <a:ext cx="922021" cy="82939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160020</xdr:colOff>
      <xdr:row>50</xdr:row>
      <xdr:rowOff>39567</xdr:rowOff>
    </xdr:from>
    <xdr:to>
      <xdr:col>0</xdr:col>
      <xdr:colOff>1196340</xdr:colOff>
      <xdr:row>50</xdr:row>
      <xdr:rowOff>741211</xdr:rowOff>
    </xdr:to>
    <xdr:pic>
      <xdr:nvPicPr>
        <xdr:cNvPr id="43" name="Immagine 127" descr="Immagine 127"/>
        <xdr:cNvPicPr>
          <a:picLocks noChangeAspect="1"/>
        </xdr:cNvPicPr>
      </xdr:nvPicPr>
      <xdr:blipFill>
        <a:blip xmlns:r="http://schemas.openxmlformats.org/officeDocument/2006/relationships" r:embed="rId41">
          <a:extLst/>
        </a:blip>
        <a:srcRect l="12711" t="40678" r="12500" b="8687"/>
        <a:stretch>
          <a:fillRect/>
        </a:stretch>
      </xdr:blipFill>
      <xdr:spPr>
        <a:xfrm>
          <a:off x="160019" y="31494927"/>
          <a:ext cx="1036322" cy="70164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243840</xdr:colOff>
      <xdr:row>43</xdr:row>
      <xdr:rowOff>38103</xdr:rowOff>
    </xdr:from>
    <xdr:to>
      <xdr:col>0</xdr:col>
      <xdr:colOff>1127760</xdr:colOff>
      <xdr:row>43</xdr:row>
      <xdr:rowOff>819881</xdr:rowOff>
    </xdr:to>
    <xdr:pic>
      <xdr:nvPicPr>
        <xdr:cNvPr id="44" name="Immagine 129" descr="Immagine 129"/>
        <xdr:cNvPicPr>
          <a:picLocks noChangeAspect="1"/>
        </xdr:cNvPicPr>
      </xdr:nvPicPr>
      <xdr:blipFill>
        <a:blip xmlns:r="http://schemas.openxmlformats.org/officeDocument/2006/relationships" r:embed="rId42">
          <a:extLst/>
        </a:blip>
        <a:stretch>
          <a:fillRect/>
        </a:stretch>
      </xdr:blipFill>
      <xdr:spPr>
        <a:xfrm>
          <a:off x="243840" y="25260303"/>
          <a:ext cx="883921" cy="78177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91440</xdr:colOff>
      <xdr:row>46</xdr:row>
      <xdr:rowOff>54402</xdr:rowOff>
    </xdr:from>
    <xdr:to>
      <xdr:col>0</xdr:col>
      <xdr:colOff>937260</xdr:colOff>
      <xdr:row>46</xdr:row>
      <xdr:rowOff>706427</xdr:rowOff>
    </xdr:to>
    <xdr:pic>
      <xdr:nvPicPr>
        <xdr:cNvPr id="45" name="Immagine 130" descr="Immagine 130"/>
        <xdr:cNvPicPr>
          <a:picLocks noChangeAspect="1"/>
        </xdr:cNvPicPr>
      </xdr:nvPicPr>
      <xdr:blipFill>
        <a:blip xmlns:r="http://schemas.openxmlformats.org/officeDocument/2006/relationships" r:embed="rId43">
          <a:extLst/>
        </a:blip>
        <a:srcRect t="23887" b="24684"/>
        <a:stretch>
          <a:fillRect/>
        </a:stretch>
      </xdr:blipFill>
      <xdr:spPr>
        <a:xfrm>
          <a:off x="91439" y="27844542"/>
          <a:ext cx="845822" cy="65202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990600</xdr:colOff>
      <xdr:row>46</xdr:row>
      <xdr:rowOff>121923</xdr:rowOff>
    </xdr:from>
    <xdr:to>
      <xdr:col>0</xdr:col>
      <xdr:colOff>1356360</xdr:colOff>
      <xdr:row>46</xdr:row>
      <xdr:rowOff>480063</xdr:rowOff>
    </xdr:to>
    <xdr:pic>
      <xdr:nvPicPr>
        <xdr:cNvPr id="46" name="Immagine 131" descr="Immagine 131"/>
        <xdr:cNvPicPr>
          <a:picLocks noChangeAspect="1"/>
        </xdr:cNvPicPr>
      </xdr:nvPicPr>
      <xdr:blipFill>
        <a:blip xmlns:r="http://schemas.openxmlformats.org/officeDocument/2006/relationships" r:embed="rId33">
          <a:extLst/>
        </a:blip>
        <a:stretch>
          <a:fillRect/>
        </a:stretch>
      </xdr:blipFill>
      <xdr:spPr>
        <a:xfrm>
          <a:off x="990600" y="27912063"/>
          <a:ext cx="365761" cy="35814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243838</xdr:colOff>
      <xdr:row>52</xdr:row>
      <xdr:rowOff>45921</xdr:rowOff>
    </xdr:from>
    <xdr:to>
      <xdr:col>0</xdr:col>
      <xdr:colOff>1100346</xdr:colOff>
      <xdr:row>52</xdr:row>
      <xdr:rowOff>922023</xdr:rowOff>
    </xdr:to>
    <xdr:pic>
      <xdr:nvPicPr>
        <xdr:cNvPr id="47" name="Immagine 138" descr="Immagine 138"/>
        <xdr:cNvPicPr>
          <a:picLocks noChangeAspect="1"/>
        </xdr:cNvPicPr>
      </xdr:nvPicPr>
      <xdr:blipFill>
        <a:blip xmlns:r="http://schemas.openxmlformats.org/officeDocument/2006/relationships" r:embed="rId44">
          <a:extLst/>
        </a:blip>
        <a:srcRect l="13333" t="26095" r="16322" b="25902"/>
        <a:stretch>
          <a:fillRect/>
        </a:stretch>
      </xdr:blipFill>
      <xdr:spPr>
        <a:xfrm>
          <a:off x="243838" y="33337701"/>
          <a:ext cx="856509" cy="87610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205740</xdr:colOff>
      <xdr:row>53</xdr:row>
      <xdr:rowOff>27757</xdr:rowOff>
    </xdr:from>
    <xdr:to>
      <xdr:col>0</xdr:col>
      <xdr:colOff>1181100</xdr:colOff>
      <xdr:row>53</xdr:row>
      <xdr:rowOff>1072788</xdr:rowOff>
    </xdr:to>
    <xdr:pic>
      <xdr:nvPicPr>
        <xdr:cNvPr id="48" name="Immagine 140" descr="Immagine 140"/>
        <xdr:cNvPicPr>
          <a:picLocks noChangeAspect="1"/>
        </xdr:cNvPicPr>
      </xdr:nvPicPr>
      <xdr:blipFill>
        <a:blip xmlns:r="http://schemas.openxmlformats.org/officeDocument/2006/relationships" r:embed="rId45">
          <a:extLst/>
        </a:blip>
        <a:srcRect l="15470" t="23747" r="15849" b="27162"/>
        <a:stretch>
          <a:fillRect/>
        </a:stretch>
      </xdr:blipFill>
      <xdr:spPr>
        <a:xfrm>
          <a:off x="205740" y="34249177"/>
          <a:ext cx="975361" cy="104503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243840</xdr:colOff>
      <xdr:row>54</xdr:row>
      <xdr:rowOff>22861</xdr:rowOff>
    </xdr:from>
    <xdr:to>
      <xdr:col>0</xdr:col>
      <xdr:colOff>1112519</xdr:colOff>
      <xdr:row>54</xdr:row>
      <xdr:rowOff>882876</xdr:rowOff>
    </xdr:to>
    <xdr:pic>
      <xdr:nvPicPr>
        <xdr:cNvPr id="49" name="Immagine 142" descr="Immagine 142"/>
        <xdr:cNvPicPr>
          <a:picLocks noChangeAspect="1"/>
        </xdr:cNvPicPr>
      </xdr:nvPicPr>
      <xdr:blipFill>
        <a:blip xmlns:r="http://schemas.openxmlformats.org/officeDocument/2006/relationships" r:embed="rId46">
          <a:extLst/>
        </a:blip>
        <a:srcRect l="10800" t="29067" r="9000" b="18000"/>
        <a:stretch>
          <a:fillRect/>
        </a:stretch>
      </xdr:blipFill>
      <xdr:spPr>
        <a:xfrm>
          <a:off x="243840" y="35364421"/>
          <a:ext cx="868680" cy="86001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213359</xdr:colOff>
      <xdr:row>55</xdr:row>
      <xdr:rowOff>22860</xdr:rowOff>
    </xdr:from>
    <xdr:to>
      <xdr:col>0</xdr:col>
      <xdr:colOff>1097280</xdr:colOff>
      <xdr:row>55</xdr:row>
      <xdr:rowOff>906778</xdr:rowOff>
    </xdr:to>
    <xdr:pic>
      <xdr:nvPicPr>
        <xdr:cNvPr id="50" name="Immagine 144" descr="Immagine 144"/>
        <xdr:cNvPicPr>
          <a:picLocks noChangeAspect="1"/>
        </xdr:cNvPicPr>
      </xdr:nvPicPr>
      <xdr:blipFill>
        <a:blip xmlns:r="http://schemas.openxmlformats.org/officeDocument/2006/relationships" r:embed="rId47">
          <a:extLst/>
        </a:blip>
        <a:stretch>
          <a:fillRect/>
        </a:stretch>
      </xdr:blipFill>
      <xdr:spPr>
        <a:xfrm>
          <a:off x="213359" y="36271200"/>
          <a:ext cx="883922" cy="88391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190500</xdr:colOff>
      <xdr:row>56</xdr:row>
      <xdr:rowOff>45719</xdr:rowOff>
    </xdr:from>
    <xdr:to>
      <xdr:col>0</xdr:col>
      <xdr:colOff>1127760</xdr:colOff>
      <xdr:row>56</xdr:row>
      <xdr:rowOff>982976</xdr:rowOff>
    </xdr:to>
    <xdr:pic>
      <xdr:nvPicPr>
        <xdr:cNvPr id="51" name="Immagine 146" descr="Immagine 146"/>
        <xdr:cNvPicPr>
          <a:picLocks noChangeAspect="1"/>
        </xdr:cNvPicPr>
      </xdr:nvPicPr>
      <xdr:blipFill>
        <a:blip xmlns:r="http://schemas.openxmlformats.org/officeDocument/2006/relationships" r:embed="rId48">
          <a:extLst/>
        </a:blip>
        <a:stretch>
          <a:fillRect/>
        </a:stretch>
      </xdr:blipFill>
      <xdr:spPr>
        <a:xfrm>
          <a:off x="190500" y="37238939"/>
          <a:ext cx="937261" cy="93725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106679</xdr:colOff>
      <xdr:row>57</xdr:row>
      <xdr:rowOff>53415</xdr:rowOff>
    </xdr:from>
    <xdr:to>
      <xdr:col>0</xdr:col>
      <xdr:colOff>1234439</xdr:colOff>
      <xdr:row>57</xdr:row>
      <xdr:rowOff>904495</xdr:rowOff>
    </xdr:to>
    <xdr:pic>
      <xdr:nvPicPr>
        <xdr:cNvPr id="52" name="Immagine 153" descr="Immagine 153"/>
        <xdr:cNvPicPr>
          <a:picLocks noChangeAspect="1"/>
        </xdr:cNvPicPr>
      </xdr:nvPicPr>
      <xdr:blipFill>
        <a:blip xmlns:r="http://schemas.openxmlformats.org/officeDocument/2006/relationships" r:embed="rId49">
          <a:extLst/>
        </a:blip>
        <a:srcRect t="24533"/>
        <a:stretch>
          <a:fillRect/>
        </a:stretch>
      </xdr:blipFill>
      <xdr:spPr>
        <a:xfrm>
          <a:off x="106679" y="38298195"/>
          <a:ext cx="1127760" cy="85108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0</xdr:colOff>
      <xdr:row>58</xdr:row>
      <xdr:rowOff>96699</xdr:rowOff>
    </xdr:from>
    <xdr:to>
      <xdr:col>0</xdr:col>
      <xdr:colOff>1341120</xdr:colOff>
      <xdr:row>58</xdr:row>
      <xdr:rowOff>952498</xdr:rowOff>
    </xdr:to>
    <xdr:pic>
      <xdr:nvPicPr>
        <xdr:cNvPr id="53" name="Immagine 155" descr="Immagine 155"/>
        <xdr:cNvPicPr>
          <a:picLocks noChangeAspect="1"/>
        </xdr:cNvPicPr>
      </xdr:nvPicPr>
      <xdr:blipFill>
        <a:blip xmlns:r="http://schemas.openxmlformats.org/officeDocument/2006/relationships" r:embed="rId50">
          <a:extLst/>
        </a:blip>
        <a:srcRect l="8486" r="9242"/>
        <a:stretch>
          <a:fillRect/>
        </a:stretch>
      </xdr:blipFill>
      <xdr:spPr>
        <a:xfrm>
          <a:off x="0" y="39271119"/>
          <a:ext cx="1341120" cy="8558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0</xdr:colOff>
      <xdr:row>59</xdr:row>
      <xdr:rowOff>38097</xdr:rowOff>
    </xdr:from>
    <xdr:to>
      <xdr:col>0</xdr:col>
      <xdr:colOff>1249681</xdr:colOff>
      <xdr:row>59</xdr:row>
      <xdr:rowOff>891536</xdr:rowOff>
    </xdr:to>
    <xdr:pic>
      <xdr:nvPicPr>
        <xdr:cNvPr id="54" name="Immagine 157" descr="Immagine 157"/>
        <xdr:cNvPicPr>
          <a:picLocks noChangeAspect="1"/>
        </xdr:cNvPicPr>
      </xdr:nvPicPr>
      <xdr:blipFill>
        <a:blip xmlns:r="http://schemas.openxmlformats.org/officeDocument/2006/relationships" r:embed="rId51">
          <a:extLst/>
        </a:blip>
        <a:srcRect l="7927" t="35039" r="13273" b="29121"/>
        <a:stretch>
          <a:fillRect/>
        </a:stretch>
      </xdr:blipFill>
      <xdr:spPr>
        <a:xfrm>
          <a:off x="-1" y="40332657"/>
          <a:ext cx="1249683" cy="85344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53339</xdr:colOff>
      <xdr:row>60</xdr:row>
      <xdr:rowOff>19737</xdr:rowOff>
    </xdr:from>
    <xdr:to>
      <xdr:col>0</xdr:col>
      <xdr:colOff>1257300</xdr:colOff>
      <xdr:row>60</xdr:row>
      <xdr:rowOff>923632</xdr:rowOff>
    </xdr:to>
    <xdr:pic>
      <xdr:nvPicPr>
        <xdr:cNvPr id="55" name="Immagine 159" descr="Immagine 159"/>
        <xdr:cNvPicPr>
          <a:picLocks noChangeAspect="1"/>
        </xdr:cNvPicPr>
      </xdr:nvPicPr>
      <xdr:blipFill>
        <a:blip xmlns:r="http://schemas.openxmlformats.org/officeDocument/2006/relationships" r:embed="rId52">
          <a:extLst/>
        </a:blip>
        <a:srcRect t="12154" b="12768"/>
        <a:stretch>
          <a:fillRect/>
        </a:stretch>
      </xdr:blipFill>
      <xdr:spPr>
        <a:xfrm>
          <a:off x="53339" y="41221077"/>
          <a:ext cx="1203962" cy="90389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0</xdr:colOff>
      <xdr:row>61</xdr:row>
      <xdr:rowOff>43201</xdr:rowOff>
    </xdr:from>
    <xdr:to>
      <xdr:col>0</xdr:col>
      <xdr:colOff>1249680</xdr:colOff>
      <xdr:row>61</xdr:row>
      <xdr:rowOff>970797</xdr:rowOff>
    </xdr:to>
    <xdr:pic>
      <xdr:nvPicPr>
        <xdr:cNvPr id="56" name="Immagine 161" descr="Immagine 161"/>
        <xdr:cNvPicPr>
          <a:picLocks noChangeAspect="1"/>
        </xdr:cNvPicPr>
      </xdr:nvPicPr>
      <xdr:blipFill>
        <a:blip xmlns:r="http://schemas.openxmlformats.org/officeDocument/2006/relationships" r:embed="rId53">
          <a:extLst/>
        </a:blip>
        <a:srcRect l="6995" t="40146" r="8196" b="17962"/>
        <a:stretch>
          <a:fillRect/>
        </a:stretch>
      </xdr:blipFill>
      <xdr:spPr>
        <a:xfrm>
          <a:off x="0" y="42189421"/>
          <a:ext cx="1249680" cy="92759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 Theme">
      <a:dk1>
        <a:srgbClr val="000000"/>
      </a:dk1>
      <a:lt1>
        <a:srgbClr val="FFFFFF"/>
      </a:lt1>
      <a:dk2>
        <a:srgbClr val="A7A7A7"/>
      </a:dk2>
      <a:lt2>
        <a:srgbClr val="535353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000FF"/>
      </a:hlink>
      <a:folHlink>
        <a:srgbClr val="FF00FF"/>
      </a:folHlink>
    </a:clrScheme>
    <a:fontScheme name="Office Theme">
      <a:majorFont>
        <a:latin typeface="Helvetica Neue"/>
        <a:ea typeface="Helvetica Neue"/>
        <a:cs typeface="Helvetica Neue"/>
      </a:majorFont>
      <a:minorFont>
        <a:latin typeface="Helvetica Neue"/>
        <a:ea typeface="Helvetica Neue"/>
        <a:cs typeface="Helvetica Neue"/>
      </a:minorFont>
    </a:fontScheme>
    <a:fmtScheme name="Office Them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rgbClr val="FFFFFF"/>
        </a:solidFill>
        <a:ln w="12700" cap="flat">
          <a:solidFill>
            <a:schemeClr val="accent1"/>
          </a:solidFill>
          <a:prstDash val="solid"/>
          <a:miter lim="800000"/>
        </a:ln>
        <a:effectLst/>
        <a:sp3d/>
      </a:spPr>
      <a:bodyPr rot="0" spcFirstLastPara="1" vertOverflow="overflow" horzOverflow="overflow" vert="horz" wrap="square" lIns="45719" tIns="45719" rIns="45719" bIns="45719" numCol="1" spcCol="38100" rtlCol="0" anchor="ctr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Calibri"/>
            <a:ea typeface="Calibri"/>
            <a:cs typeface="Calibri"/>
            <a:sym typeface="Calibri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spDef>
    <a:lnDef>
      <a:spPr>
        <a:noFill/>
        <a:ln w="12700" cap="flat">
          <a:solidFill>
            <a:schemeClr val="accent1"/>
          </a:solidFill>
          <a:prstDash val="solid"/>
          <a:miter lim="800000"/>
        </a:ln>
        <a:effectLst/>
        <a:sp3d/>
      </a:spPr>
      <a:bodyPr rot="0" spcFirstLastPara="1" vertOverflow="overflow" horzOverflow="overflow" vert="horz" wrap="square" lIns="91439" tIns="45719" rIns="91439" bIns="45719" numCol="1" spcCol="38100" rtlCol="0" anchor="t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45719" tIns="45719" rIns="45719" bIns="45719" numCol="1" spcCol="38100" rtlCol="0" anchor="t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Calibri"/>
            <a:ea typeface="Calibri"/>
            <a:cs typeface="Calibri"/>
            <a:sym typeface="Calibri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tx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62"/>
  <sheetViews>
    <sheetView showGridLines="0" tabSelected="1" workbookViewId="0">
      <selection activeCell="S9" sqref="S9"/>
    </sheetView>
  </sheetViews>
  <sheetFormatPr defaultColWidth="8.85546875" defaultRowHeight="14.45" customHeight="1" x14ac:dyDescent="0.25"/>
  <cols>
    <col min="1" max="1" width="20.28515625" style="1" customWidth="1"/>
    <col min="2" max="3" width="10.28515625" style="1" customWidth="1"/>
    <col min="4" max="4" width="14.28515625" style="1" customWidth="1"/>
    <col min="5" max="5" width="12.28515625" style="1" customWidth="1"/>
    <col min="6" max="6" width="16.85546875" style="1" customWidth="1"/>
    <col min="7" max="7" width="6.85546875" style="1" customWidth="1"/>
    <col min="8" max="8" width="5" style="1" customWidth="1"/>
    <col min="9" max="9" width="8.7109375" style="1" customWidth="1"/>
    <col min="10" max="10" width="13.42578125" style="1" customWidth="1"/>
    <col min="11" max="11" width="12.42578125" style="1" customWidth="1"/>
    <col min="12" max="12" width="8.85546875" style="1" customWidth="1"/>
    <col min="13" max="16384" width="8.85546875" style="1"/>
  </cols>
  <sheetData>
    <row r="1" spans="1:11" ht="14.45" customHeight="1" x14ac:dyDescent="0.25">
      <c r="A1" s="2"/>
      <c r="B1" s="2"/>
      <c r="C1" s="2"/>
      <c r="D1" s="2"/>
      <c r="E1" s="3"/>
      <c r="F1" s="3"/>
      <c r="G1" s="2"/>
      <c r="H1" s="2"/>
      <c r="I1" s="4">
        <f>SUM(I3:I62)</f>
        <v>1176</v>
      </c>
      <c r="J1" s="5">
        <f>K1/I1</f>
        <v>235.0204081632653</v>
      </c>
      <c r="K1" s="6">
        <f>SUM(K3:K62)</f>
        <v>276384</v>
      </c>
    </row>
    <row r="2" spans="1:11" ht="14.45" customHeight="1" x14ac:dyDescent="0.25">
      <c r="A2" s="7" t="s">
        <v>0</v>
      </c>
      <c r="B2" s="7" t="s">
        <v>1</v>
      </c>
      <c r="C2" s="7" t="s">
        <v>2</v>
      </c>
      <c r="D2" s="7" t="s">
        <v>3</v>
      </c>
      <c r="E2" s="8" t="s">
        <v>4</v>
      </c>
      <c r="F2" s="8" t="s">
        <v>5</v>
      </c>
      <c r="G2" s="7" t="s">
        <v>6</v>
      </c>
      <c r="H2" s="7" t="s">
        <v>7</v>
      </c>
      <c r="I2" s="7" t="s">
        <v>8</v>
      </c>
      <c r="J2" s="7" t="s">
        <v>9</v>
      </c>
      <c r="K2" s="7" t="s">
        <v>10</v>
      </c>
    </row>
    <row r="3" spans="1:11" ht="14.45" customHeight="1" x14ac:dyDescent="0.25">
      <c r="A3" s="37"/>
      <c r="B3" s="27" t="s">
        <v>11</v>
      </c>
      <c r="C3" s="27" t="s">
        <v>12</v>
      </c>
      <c r="D3" s="27" t="s">
        <v>13</v>
      </c>
      <c r="E3" s="9" t="s">
        <v>14</v>
      </c>
      <c r="F3" s="10">
        <v>7</v>
      </c>
      <c r="G3" s="39">
        <v>8</v>
      </c>
      <c r="H3" s="11">
        <v>56</v>
      </c>
      <c r="I3" s="39">
        <f>SUM(H3:H7)</f>
        <v>96</v>
      </c>
      <c r="J3" s="12">
        <v>219</v>
      </c>
      <c r="K3" s="13">
        <f t="shared" ref="K3:K34" si="0">J3*H3</f>
        <v>12264</v>
      </c>
    </row>
    <row r="4" spans="1:11" ht="14.45" customHeight="1" x14ac:dyDescent="0.25">
      <c r="A4" s="37"/>
      <c r="B4" s="28"/>
      <c r="C4" s="28"/>
      <c r="D4" s="28"/>
      <c r="E4" s="9" t="s">
        <v>15</v>
      </c>
      <c r="F4" s="10">
        <v>2</v>
      </c>
      <c r="G4" s="32"/>
      <c r="H4" s="11">
        <v>16</v>
      </c>
      <c r="I4" s="32"/>
      <c r="J4" s="12">
        <v>219</v>
      </c>
      <c r="K4" s="13">
        <f t="shared" si="0"/>
        <v>3504</v>
      </c>
    </row>
    <row r="5" spans="1:11" ht="14.45" customHeight="1" x14ac:dyDescent="0.25">
      <c r="A5" s="37"/>
      <c r="B5" s="28"/>
      <c r="C5" s="28"/>
      <c r="D5" s="28"/>
      <c r="E5" s="9" t="s">
        <v>16</v>
      </c>
      <c r="F5" s="10">
        <v>1</v>
      </c>
      <c r="G5" s="32"/>
      <c r="H5" s="11">
        <v>8</v>
      </c>
      <c r="I5" s="32"/>
      <c r="J5" s="12">
        <v>219</v>
      </c>
      <c r="K5" s="13">
        <f t="shared" si="0"/>
        <v>1752</v>
      </c>
    </row>
    <row r="6" spans="1:11" ht="14.45" customHeight="1" x14ac:dyDescent="0.25">
      <c r="A6" s="37"/>
      <c r="B6" s="28"/>
      <c r="C6" s="28"/>
      <c r="D6" s="28"/>
      <c r="E6" s="9" t="s">
        <v>17</v>
      </c>
      <c r="F6" s="10">
        <v>1</v>
      </c>
      <c r="G6" s="32"/>
      <c r="H6" s="11">
        <v>8</v>
      </c>
      <c r="I6" s="32"/>
      <c r="J6" s="12">
        <v>219</v>
      </c>
      <c r="K6" s="13">
        <f t="shared" si="0"/>
        <v>1752</v>
      </c>
    </row>
    <row r="7" spans="1:11" ht="15" customHeight="1" thickBot="1" x14ac:dyDescent="0.3">
      <c r="A7" s="38"/>
      <c r="B7" s="28"/>
      <c r="C7" s="29"/>
      <c r="D7" s="29"/>
      <c r="E7" s="14" t="s">
        <v>18</v>
      </c>
      <c r="F7" s="15">
        <v>1</v>
      </c>
      <c r="G7" s="33"/>
      <c r="H7" s="16">
        <v>8</v>
      </c>
      <c r="I7" s="33"/>
      <c r="J7" s="17">
        <v>219</v>
      </c>
      <c r="K7" s="18">
        <f t="shared" si="0"/>
        <v>1752</v>
      </c>
    </row>
    <row r="8" spans="1:11" ht="67.150000000000006" customHeight="1" x14ac:dyDescent="0.25">
      <c r="A8" s="19"/>
      <c r="B8" s="27" t="s">
        <v>11</v>
      </c>
      <c r="C8" s="30" t="s">
        <v>19</v>
      </c>
      <c r="D8" s="30" t="s">
        <v>20</v>
      </c>
      <c r="E8" s="20" t="s">
        <v>14</v>
      </c>
      <c r="F8" s="21">
        <v>7</v>
      </c>
      <c r="G8" s="31">
        <v>7</v>
      </c>
      <c r="H8" s="22">
        <v>49</v>
      </c>
      <c r="I8" s="31">
        <f>SUM(H8:H12)</f>
        <v>84</v>
      </c>
      <c r="J8" s="23">
        <v>189</v>
      </c>
      <c r="K8" s="24">
        <f t="shared" si="0"/>
        <v>9261</v>
      </c>
    </row>
    <row r="9" spans="1:11" ht="62.45" customHeight="1" x14ac:dyDescent="0.25">
      <c r="A9" s="25"/>
      <c r="B9" s="28"/>
      <c r="C9" s="28"/>
      <c r="D9" s="28"/>
      <c r="E9" s="9" t="s">
        <v>21</v>
      </c>
      <c r="F9" s="10">
        <v>1</v>
      </c>
      <c r="G9" s="32"/>
      <c r="H9" s="11">
        <v>7</v>
      </c>
      <c r="I9" s="32"/>
      <c r="J9" s="12">
        <v>189</v>
      </c>
      <c r="K9" s="13">
        <f t="shared" si="0"/>
        <v>1323</v>
      </c>
    </row>
    <row r="10" spans="1:11" ht="64.900000000000006" customHeight="1" x14ac:dyDescent="0.25">
      <c r="A10" s="25"/>
      <c r="B10" s="28"/>
      <c r="C10" s="28"/>
      <c r="D10" s="28"/>
      <c r="E10" s="9" t="s">
        <v>17</v>
      </c>
      <c r="F10" s="10">
        <v>1</v>
      </c>
      <c r="G10" s="32"/>
      <c r="H10" s="11">
        <v>7</v>
      </c>
      <c r="I10" s="32"/>
      <c r="J10" s="12">
        <v>189</v>
      </c>
      <c r="K10" s="13">
        <f t="shared" si="0"/>
        <v>1323</v>
      </c>
    </row>
    <row r="11" spans="1:11" ht="66" customHeight="1" x14ac:dyDescent="0.25">
      <c r="A11" s="25"/>
      <c r="B11" s="28"/>
      <c r="C11" s="28"/>
      <c r="D11" s="28"/>
      <c r="E11" s="9" t="s">
        <v>15</v>
      </c>
      <c r="F11" s="10">
        <v>2</v>
      </c>
      <c r="G11" s="32"/>
      <c r="H11" s="11">
        <v>14</v>
      </c>
      <c r="I11" s="32"/>
      <c r="J11" s="12">
        <v>189</v>
      </c>
      <c r="K11" s="13">
        <f t="shared" si="0"/>
        <v>2646</v>
      </c>
    </row>
    <row r="12" spans="1:11" ht="51" customHeight="1" thickBot="1" x14ac:dyDescent="0.3">
      <c r="A12" s="26"/>
      <c r="B12" s="28"/>
      <c r="C12" s="29"/>
      <c r="D12" s="29"/>
      <c r="E12" s="14" t="s">
        <v>16</v>
      </c>
      <c r="F12" s="15">
        <v>1</v>
      </c>
      <c r="G12" s="33"/>
      <c r="H12" s="16">
        <v>7</v>
      </c>
      <c r="I12" s="33"/>
      <c r="J12" s="17">
        <v>189</v>
      </c>
      <c r="K12" s="18">
        <f t="shared" si="0"/>
        <v>1323</v>
      </c>
    </row>
    <row r="13" spans="1:11" ht="14.45" customHeight="1" x14ac:dyDescent="0.25">
      <c r="A13" s="34"/>
      <c r="B13" s="27" t="s">
        <v>11</v>
      </c>
      <c r="C13" s="30" t="s">
        <v>22</v>
      </c>
      <c r="D13" s="30" t="s">
        <v>20</v>
      </c>
      <c r="E13" s="20" t="s">
        <v>14</v>
      </c>
      <c r="F13" s="21">
        <v>7</v>
      </c>
      <c r="G13" s="31">
        <v>6</v>
      </c>
      <c r="H13" s="22">
        <v>42</v>
      </c>
      <c r="I13" s="31">
        <f>SUM(H13:H17)</f>
        <v>72</v>
      </c>
      <c r="J13" s="23">
        <v>219</v>
      </c>
      <c r="K13" s="24">
        <f t="shared" si="0"/>
        <v>9198</v>
      </c>
    </row>
    <row r="14" spans="1:11" ht="14.45" customHeight="1" x14ac:dyDescent="0.25">
      <c r="A14" s="35"/>
      <c r="B14" s="28"/>
      <c r="C14" s="28"/>
      <c r="D14" s="28"/>
      <c r="E14" s="9" t="s">
        <v>17</v>
      </c>
      <c r="F14" s="10">
        <v>1</v>
      </c>
      <c r="G14" s="32"/>
      <c r="H14" s="11">
        <v>6</v>
      </c>
      <c r="I14" s="32"/>
      <c r="J14" s="12">
        <v>219</v>
      </c>
      <c r="K14" s="13">
        <f t="shared" si="0"/>
        <v>1314</v>
      </c>
    </row>
    <row r="15" spans="1:11" ht="14.45" customHeight="1" x14ac:dyDescent="0.25">
      <c r="A15" s="35"/>
      <c r="B15" s="28"/>
      <c r="C15" s="28"/>
      <c r="D15" s="28"/>
      <c r="E15" s="9" t="s">
        <v>21</v>
      </c>
      <c r="F15" s="10">
        <v>1</v>
      </c>
      <c r="G15" s="32"/>
      <c r="H15" s="11">
        <v>6</v>
      </c>
      <c r="I15" s="32"/>
      <c r="J15" s="12">
        <v>219</v>
      </c>
      <c r="K15" s="13">
        <f t="shared" si="0"/>
        <v>1314</v>
      </c>
    </row>
    <row r="16" spans="1:11" ht="14.45" customHeight="1" x14ac:dyDescent="0.25">
      <c r="A16" s="35"/>
      <c r="B16" s="28"/>
      <c r="C16" s="28"/>
      <c r="D16" s="28"/>
      <c r="E16" s="9" t="s">
        <v>16</v>
      </c>
      <c r="F16" s="10">
        <v>1</v>
      </c>
      <c r="G16" s="32"/>
      <c r="H16" s="11">
        <v>6</v>
      </c>
      <c r="I16" s="32"/>
      <c r="J16" s="12">
        <v>219</v>
      </c>
      <c r="K16" s="13">
        <f t="shared" si="0"/>
        <v>1314</v>
      </c>
    </row>
    <row r="17" spans="1:11" ht="15" customHeight="1" thickBot="1" x14ac:dyDescent="0.3">
      <c r="A17" s="36"/>
      <c r="B17" s="28"/>
      <c r="C17" s="29"/>
      <c r="D17" s="29"/>
      <c r="E17" s="14" t="s">
        <v>23</v>
      </c>
      <c r="F17" s="15">
        <v>2</v>
      </c>
      <c r="G17" s="33"/>
      <c r="H17" s="16">
        <v>12</v>
      </c>
      <c r="I17" s="33"/>
      <c r="J17" s="17">
        <v>219</v>
      </c>
      <c r="K17" s="18">
        <f t="shared" si="0"/>
        <v>2628</v>
      </c>
    </row>
    <row r="18" spans="1:11" ht="54" customHeight="1" x14ac:dyDescent="0.25">
      <c r="A18" s="25"/>
      <c r="B18" s="27" t="s">
        <v>11</v>
      </c>
      <c r="C18" s="30" t="s">
        <v>24</v>
      </c>
      <c r="D18" s="30" t="s">
        <v>25</v>
      </c>
      <c r="E18" s="20" t="s">
        <v>14</v>
      </c>
      <c r="F18" s="21">
        <v>7</v>
      </c>
      <c r="G18" s="31">
        <v>5</v>
      </c>
      <c r="H18" s="22">
        <v>35</v>
      </c>
      <c r="I18" s="31">
        <f>SUM(H18:H22)</f>
        <v>60</v>
      </c>
      <c r="J18" s="23">
        <v>249</v>
      </c>
      <c r="K18" s="24">
        <f t="shared" si="0"/>
        <v>8715</v>
      </c>
    </row>
    <row r="19" spans="1:11" ht="54.6" customHeight="1" x14ac:dyDescent="0.25">
      <c r="A19" s="25"/>
      <c r="B19" s="28"/>
      <c r="C19" s="28"/>
      <c r="D19" s="28"/>
      <c r="E19" s="9" t="s">
        <v>16</v>
      </c>
      <c r="F19" s="10">
        <v>2</v>
      </c>
      <c r="G19" s="32"/>
      <c r="H19" s="11">
        <v>10</v>
      </c>
      <c r="I19" s="32"/>
      <c r="J19" s="12">
        <v>249</v>
      </c>
      <c r="K19" s="13">
        <f t="shared" si="0"/>
        <v>2490</v>
      </c>
    </row>
    <row r="20" spans="1:11" ht="55.15" customHeight="1" x14ac:dyDescent="0.25">
      <c r="A20" s="25"/>
      <c r="B20" s="28"/>
      <c r="C20" s="28"/>
      <c r="D20" s="28"/>
      <c r="E20" s="9" t="s">
        <v>17</v>
      </c>
      <c r="F20" s="10">
        <v>1</v>
      </c>
      <c r="G20" s="32"/>
      <c r="H20" s="11">
        <v>5</v>
      </c>
      <c r="I20" s="32"/>
      <c r="J20" s="12">
        <v>249</v>
      </c>
      <c r="K20" s="13">
        <f t="shared" si="0"/>
        <v>1245</v>
      </c>
    </row>
    <row r="21" spans="1:11" ht="50.45" customHeight="1" x14ac:dyDescent="0.25">
      <c r="A21" s="25"/>
      <c r="B21" s="28"/>
      <c r="C21" s="28"/>
      <c r="D21" s="28"/>
      <c r="E21" s="9" t="s">
        <v>23</v>
      </c>
      <c r="F21" s="10">
        <v>1</v>
      </c>
      <c r="G21" s="32"/>
      <c r="H21" s="11">
        <v>5</v>
      </c>
      <c r="I21" s="32"/>
      <c r="J21" s="12">
        <v>249</v>
      </c>
      <c r="K21" s="13">
        <f t="shared" si="0"/>
        <v>1245</v>
      </c>
    </row>
    <row r="22" spans="1:11" ht="48" customHeight="1" thickBot="1" x14ac:dyDescent="0.3">
      <c r="A22" s="25"/>
      <c r="B22" s="28"/>
      <c r="C22" s="29"/>
      <c r="D22" s="29"/>
      <c r="E22" s="14" t="s">
        <v>26</v>
      </c>
      <c r="F22" s="15">
        <v>1</v>
      </c>
      <c r="G22" s="33"/>
      <c r="H22" s="16">
        <v>5</v>
      </c>
      <c r="I22" s="33"/>
      <c r="J22" s="17">
        <v>249</v>
      </c>
      <c r="K22" s="18">
        <f t="shared" si="0"/>
        <v>1245</v>
      </c>
    </row>
    <row r="23" spans="1:11" ht="54" customHeight="1" x14ac:dyDescent="0.25">
      <c r="A23" s="25"/>
      <c r="B23" s="27" t="s">
        <v>11</v>
      </c>
      <c r="C23" s="30" t="s">
        <v>27</v>
      </c>
      <c r="D23" s="30" t="s">
        <v>25</v>
      </c>
      <c r="E23" s="20" t="s">
        <v>14</v>
      </c>
      <c r="F23" s="21">
        <v>7</v>
      </c>
      <c r="G23" s="31">
        <v>8</v>
      </c>
      <c r="H23" s="22">
        <v>56</v>
      </c>
      <c r="I23" s="31">
        <f>SUM(H23:H27)</f>
        <v>96</v>
      </c>
      <c r="J23" s="23">
        <v>249</v>
      </c>
      <c r="K23" s="24">
        <f t="shared" si="0"/>
        <v>13944</v>
      </c>
    </row>
    <row r="24" spans="1:11" ht="54.6" customHeight="1" x14ac:dyDescent="0.25">
      <c r="A24" s="25"/>
      <c r="B24" s="28"/>
      <c r="C24" s="28"/>
      <c r="D24" s="28"/>
      <c r="E24" s="9" t="s">
        <v>16</v>
      </c>
      <c r="F24" s="10">
        <v>2</v>
      </c>
      <c r="G24" s="32"/>
      <c r="H24" s="11">
        <v>16</v>
      </c>
      <c r="I24" s="32"/>
      <c r="J24" s="12">
        <v>249</v>
      </c>
      <c r="K24" s="13">
        <f t="shared" si="0"/>
        <v>3984</v>
      </c>
    </row>
    <row r="25" spans="1:11" ht="55.15" customHeight="1" x14ac:dyDescent="0.25">
      <c r="A25" s="25"/>
      <c r="B25" s="28"/>
      <c r="C25" s="28"/>
      <c r="D25" s="28"/>
      <c r="E25" s="9" t="s">
        <v>17</v>
      </c>
      <c r="F25" s="10">
        <v>1</v>
      </c>
      <c r="G25" s="32"/>
      <c r="H25" s="11">
        <v>8</v>
      </c>
      <c r="I25" s="32"/>
      <c r="J25" s="12">
        <v>249</v>
      </c>
      <c r="K25" s="13">
        <f t="shared" si="0"/>
        <v>1992</v>
      </c>
    </row>
    <row r="26" spans="1:11" ht="50.45" customHeight="1" x14ac:dyDescent="0.25">
      <c r="A26" s="25"/>
      <c r="B26" s="28"/>
      <c r="C26" s="28"/>
      <c r="D26" s="28"/>
      <c r="E26" s="9" t="s">
        <v>23</v>
      </c>
      <c r="F26" s="10">
        <v>1</v>
      </c>
      <c r="G26" s="32"/>
      <c r="H26" s="11">
        <v>8</v>
      </c>
      <c r="I26" s="32"/>
      <c r="J26" s="12">
        <v>249</v>
      </c>
      <c r="K26" s="13">
        <f t="shared" si="0"/>
        <v>1992</v>
      </c>
    </row>
    <row r="27" spans="1:11" ht="48" customHeight="1" thickBot="1" x14ac:dyDescent="0.3">
      <c r="A27" s="25"/>
      <c r="B27" s="28"/>
      <c r="C27" s="29"/>
      <c r="D27" s="29"/>
      <c r="E27" s="14" t="s">
        <v>26</v>
      </c>
      <c r="F27" s="15">
        <v>1</v>
      </c>
      <c r="G27" s="33"/>
      <c r="H27" s="16">
        <v>8</v>
      </c>
      <c r="I27" s="33"/>
      <c r="J27" s="17">
        <v>249</v>
      </c>
      <c r="K27" s="18">
        <f t="shared" si="0"/>
        <v>1992</v>
      </c>
    </row>
    <row r="28" spans="1:11" ht="54" customHeight="1" x14ac:dyDescent="0.25">
      <c r="A28" s="25"/>
      <c r="B28" s="27" t="s">
        <v>11</v>
      </c>
      <c r="C28" s="30" t="s">
        <v>28</v>
      </c>
      <c r="D28" s="30" t="s">
        <v>25</v>
      </c>
      <c r="E28" s="20" t="s">
        <v>14</v>
      </c>
      <c r="F28" s="21">
        <v>7</v>
      </c>
      <c r="G28" s="31">
        <v>6</v>
      </c>
      <c r="H28" s="22">
        <v>42</v>
      </c>
      <c r="I28" s="31">
        <f>SUM(H28:H32)</f>
        <v>72</v>
      </c>
      <c r="J28" s="23">
        <v>249</v>
      </c>
      <c r="K28" s="24">
        <f t="shared" si="0"/>
        <v>10458</v>
      </c>
    </row>
    <row r="29" spans="1:11" ht="54.6" customHeight="1" x14ac:dyDescent="0.25">
      <c r="A29" s="25"/>
      <c r="B29" s="28"/>
      <c r="C29" s="28"/>
      <c r="D29" s="28"/>
      <c r="E29" s="9" t="s">
        <v>16</v>
      </c>
      <c r="F29" s="10">
        <v>2</v>
      </c>
      <c r="G29" s="32"/>
      <c r="H29" s="11">
        <v>12</v>
      </c>
      <c r="I29" s="32"/>
      <c r="J29" s="12">
        <v>249</v>
      </c>
      <c r="K29" s="13">
        <f t="shared" si="0"/>
        <v>2988</v>
      </c>
    </row>
    <row r="30" spans="1:11" ht="55.15" customHeight="1" x14ac:dyDescent="0.25">
      <c r="A30" s="25"/>
      <c r="B30" s="28"/>
      <c r="C30" s="28"/>
      <c r="D30" s="28"/>
      <c r="E30" s="9" t="s">
        <v>17</v>
      </c>
      <c r="F30" s="10">
        <v>1</v>
      </c>
      <c r="G30" s="32"/>
      <c r="H30" s="11">
        <v>6</v>
      </c>
      <c r="I30" s="32"/>
      <c r="J30" s="12">
        <v>249</v>
      </c>
      <c r="K30" s="13">
        <f t="shared" si="0"/>
        <v>1494</v>
      </c>
    </row>
    <row r="31" spans="1:11" ht="50.45" customHeight="1" x14ac:dyDescent="0.25">
      <c r="A31" s="25"/>
      <c r="B31" s="28"/>
      <c r="C31" s="28"/>
      <c r="D31" s="28"/>
      <c r="E31" s="9" t="s">
        <v>15</v>
      </c>
      <c r="F31" s="10">
        <v>1</v>
      </c>
      <c r="G31" s="32"/>
      <c r="H31" s="11">
        <v>6</v>
      </c>
      <c r="I31" s="32"/>
      <c r="J31" s="12">
        <v>249</v>
      </c>
      <c r="K31" s="13">
        <f t="shared" si="0"/>
        <v>1494</v>
      </c>
    </row>
    <row r="32" spans="1:11" ht="48" customHeight="1" thickBot="1" x14ac:dyDescent="0.3">
      <c r="A32" s="25"/>
      <c r="B32" s="28"/>
      <c r="C32" s="29"/>
      <c r="D32" s="29"/>
      <c r="E32" s="14" t="s">
        <v>26</v>
      </c>
      <c r="F32" s="15">
        <v>1</v>
      </c>
      <c r="G32" s="33"/>
      <c r="H32" s="16">
        <v>6</v>
      </c>
      <c r="I32" s="33"/>
      <c r="J32" s="17">
        <v>249</v>
      </c>
      <c r="K32" s="18">
        <f t="shared" si="0"/>
        <v>1494</v>
      </c>
    </row>
    <row r="33" spans="1:11" ht="64.900000000000006" customHeight="1" x14ac:dyDescent="0.25">
      <c r="A33" s="25"/>
      <c r="B33" s="27" t="s">
        <v>11</v>
      </c>
      <c r="C33" s="30" t="s">
        <v>29</v>
      </c>
      <c r="D33" s="30" t="s">
        <v>30</v>
      </c>
      <c r="E33" s="20" t="s">
        <v>14</v>
      </c>
      <c r="F33" s="21">
        <v>7</v>
      </c>
      <c r="G33" s="31">
        <v>8</v>
      </c>
      <c r="H33" s="22">
        <v>56</v>
      </c>
      <c r="I33" s="31">
        <f>SUM(H33:H37)</f>
        <v>96</v>
      </c>
      <c r="J33" s="23">
        <v>299</v>
      </c>
      <c r="K33" s="24">
        <f t="shared" si="0"/>
        <v>16744</v>
      </c>
    </row>
    <row r="34" spans="1:11" ht="69" customHeight="1" x14ac:dyDescent="0.25">
      <c r="A34" s="25"/>
      <c r="B34" s="28"/>
      <c r="C34" s="28"/>
      <c r="D34" s="28"/>
      <c r="E34" s="9" t="s">
        <v>16</v>
      </c>
      <c r="F34" s="10">
        <v>2</v>
      </c>
      <c r="G34" s="32"/>
      <c r="H34" s="11">
        <v>16</v>
      </c>
      <c r="I34" s="32"/>
      <c r="J34" s="12">
        <v>299</v>
      </c>
      <c r="K34" s="13">
        <f t="shared" si="0"/>
        <v>4784</v>
      </c>
    </row>
    <row r="35" spans="1:11" ht="64.900000000000006" customHeight="1" x14ac:dyDescent="0.25">
      <c r="A35" s="25"/>
      <c r="B35" s="28"/>
      <c r="C35" s="28"/>
      <c r="D35" s="28"/>
      <c r="E35" s="9" t="s">
        <v>17</v>
      </c>
      <c r="F35" s="10">
        <v>1</v>
      </c>
      <c r="G35" s="32"/>
      <c r="H35" s="11">
        <v>8</v>
      </c>
      <c r="I35" s="32"/>
      <c r="J35" s="12">
        <v>299</v>
      </c>
      <c r="K35" s="13">
        <f t="shared" ref="K35:K62" si="1">J35*H35</f>
        <v>2392</v>
      </c>
    </row>
    <row r="36" spans="1:11" ht="61.9" customHeight="1" x14ac:dyDescent="0.25">
      <c r="A36" s="25"/>
      <c r="B36" s="28"/>
      <c r="C36" s="28"/>
      <c r="D36" s="28"/>
      <c r="E36" s="9" t="s">
        <v>15</v>
      </c>
      <c r="F36" s="10">
        <v>1</v>
      </c>
      <c r="G36" s="32"/>
      <c r="H36" s="11">
        <v>8</v>
      </c>
      <c r="I36" s="32"/>
      <c r="J36" s="12">
        <v>299</v>
      </c>
      <c r="K36" s="13">
        <f t="shared" si="1"/>
        <v>2392</v>
      </c>
    </row>
    <row r="37" spans="1:11" ht="64.150000000000006" customHeight="1" thickBot="1" x14ac:dyDescent="0.3">
      <c r="A37" s="25"/>
      <c r="B37" s="28"/>
      <c r="C37" s="29"/>
      <c r="D37" s="29"/>
      <c r="E37" s="14" t="s">
        <v>31</v>
      </c>
      <c r="F37" s="15">
        <v>1</v>
      </c>
      <c r="G37" s="33"/>
      <c r="H37" s="16">
        <v>8</v>
      </c>
      <c r="I37" s="33"/>
      <c r="J37" s="17">
        <v>299</v>
      </c>
      <c r="K37" s="18">
        <f t="shared" si="1"/>
        <v>2392</v>
      </c>
    </row>
    <row r="38" spans="1:11" ht="64.900000000000006" customHeight="1" x14ac:dyDescent="0.25">
      <c r="A38" s="25"/>
      <c r="B38" s="27" t="s">
        <v>11</v>
      </c>
      <c r="C38" s="30" t="s">
        <v>32</v>
      </c>
      <c r="D38" s="30" t="s">
        <v>33</v>
      </c>
      <c r="E38" s="20" t="s">
        <v>14</v>
      </c>
      <c r="F38" s="21">
        <v>7</v>
      </c>
      <c r="G38" s="31">
        <v>15</v>
      </c>
      <c r="H38" s="22">
        <v>105</v>
      </c>
      <c r="I38" s="31">
        <f>SUM(H38:H42)</f>
        <v>180</v>
      </c>
      <c r="J38" s="23">
        <v>249</v>
      </c>
      <c r="K38" s="24">
        <f t="shared" si="1"/>
        <v>26145</v>
      </c>
    </row>
    <row r="39" spans="1:11" ht="69" customHeight="1" x14ac:dyDescent="0.25">
      <c r="A39" s="25"/>
      <c r="B39" s="28"/>
      <c r="C39" s="28"/>
      <c r="D39" s="28"/>
      <c r="E39" s="9" t="s">
        <v>15</v>
      </c>
      <c r="F39" s="10">
        <v>2</v>
      </c>
      <c r="G39" s="32"/>
      <c r="H39" s="11">
        <v>30</v>
      </c>
      <c r="I39" s="32"/>
      <c r="J39" s="12">
        <v>249</v>
      </c>
      <c r="K39" s="13">
        <f t="shared" si="1"/>
        <v>7470</v>
      </c>
    </row>
    <row r="40" spans="1:11" ht="64.900000000000006" customHeight="1" x14ac:dyDescent="0.25">
      <c r="A40" s="25"/>
      <c r="B40" s="28"/>
      <c r="C40" s="28"/>
      <c r="D40" s="28"/>
      <c r="E40" s="9" t="s">
        <v>16</v>
      </c>
      <c r="F40" s="10">
        <v>1</v>
      </c>
      <c r="G40" s="32"/>
      <c r="H40" s="11">
        <v>15</v>
      </c>
      <c r="I40" s="32"/>
      <c r="J40" s="12">
        <v>249</v>
      </c>
      <c r="K40" s="13">
        <f t="shared" si="1"/>
        <v>3735</v>
      </c>
    </row>
    <row r="41" spans="1:11" ht="61.9" customHeight="1" x14ac:dyDescent="0.25">
      <c r="A41" s="25"/>
      <c r="B41" s="28"/>
      <c r="C41" s="28"/>
      <c r="D41" s="28"/>
      <c r="E41" s="9" t="s">
        <v>17</v>
      </c>
      <c r="F41" s="10">
        <v>1</v>
      </c>
      <c r="G41" s="32"/>
      <c r="H41" s="11">
        <v>15</v>
      </c>
      <c r="I41" s="32"/>
      <c r="J41" s="12">
        <v>249</v>
      </c>
      <c r="K41" s="13">
        <f t="shared" si="1"/>
        <v>3735</v>
      </c>
    </row>
    <row r="42" spans="1:11" ht="64.150000000000006" customHeight="1" thickBot="1" x14ac:dyDescent="0.3">
      <c r="A42" s="25"/>
      <c r="B42" s="28"/>
      <c r="C42" s="29"/>
      <c r="D42" s="29"/>
      <c r="E42" s="14" t="s">
        <v>18</v>
      </c>
      <c r="F42" s="15">
        <v>1</v>
      </c>
      <c r="G42" s="33"/>
      <c r="H42" s="16">
        <v>15</v>
      </c>
      <c r="I42" s="33"/>
      <c r="J42" s="17">
        <v>249</v>
      </c>
      <c r="K42" s="18">
        <f t="shared" si="1"/>
        <v>3735</v>
      </c>
    </row>
    <row r="43" spans="1:11" ht="64.900000000000006" customHeight="1" x14ac:dyDescent="0.25">
      <c r="A43" s="25"/>
      <c r="B43" s="27" t="s">
        <v>11</v>
      </c>
      <c r="C43" s="30" t="s">
        <v>34</v>
      </c>
      <c r="D43" s="30" t="s">
        <v>35</v>
      </c>
      <c r="E43" s="20" t="s">
        <v>14</v>
      </c>
      <c r="F43" s="21">
        <v>7</v>
      </c>
      <c r="G43" s="31">
        <v>16</v>
      </c>
      <c r="H43" s="22">
        <v>112</v>
      </c>
      <c r="I43" s="31">
        <f>SUM(H43:H47)</f>
        <v>192</v>
      </c>
      <c r="J43" s="23">
        <v>219</v>
      </c>
      <c r="K43" s="24">
        <f t="shared" si="1"/>
        <v>24528</v>
      </c>
    </row>
    <row r="44" spans="1:11" ht="69" customHeight="1" x14ac:dyDescent="0.25">
      <c r="A44" s="25"/>
      <c r="B44" s="28"/>
      <c r="C44" s="28"/>
      <c r="D44" s="28"/>
      <c r="E44" s="9" t="s">
        <v>15</v>
      </c>
      <c r="F44" s="10">
        <v>2</v>
      </c>
      <c r="G44" s="32"/>
      <c r="H44" s="11">
        <v>32</v>
      </c>
      <c r="I44" s="32"/>
      <c r="J44" s="12">
        <v>219</v>
      </c>
      <c r="K44" s="13">
        <f t="shared" si="1"/>
        <v>7008</v>
      </c>
    </row>
    <row r="45" spans="1:11" ht="71.45" customHeight="1" x14ac:dyDescent="0.25">
      <c r="A45" s="25"/>
      <c r="B45" s="28"/>
      <c r="C45" s="28"/>
      <c r="D45" s="28"/>
      <c r="E45" s="9" t="s">
        <v>16</v>
      </c>
      <c r="F45" s="10">
        <v>1</v>
      </c>
      <c r="G45" s="32"/>
      <c r="H45" s="11">
        <v>16</v>
      </c>
      <c r="I45" s="32"/>
      <c r="J45" s="12">
        <v>219</v>
      </c>
      <c r="K45" s="13">
        <f t="shared" si="1"/>
        <v>3504</v>
      </c>
    </row>
    <row r="46" spans="1:11" ht="61.9" customHeight="1" x14ac:dyDescent="0.25">
      <c r="A46" s="25"/>
      <c r="B46" s="28"/>
      <c r="C46" s="28"/>
      <c r="D46" s="28"/>
      <c r="E46" s="9" t="s">
        <v>17</v>
      </c>
      <c r="F46" s="10">
        <v>1</v>
      </c>
      <c r="G46" s="32"/>
      <c r="H46" s="11">
        <v>16</v>
      </c>
      <c r="I46" s="32"/>
      <c r="J46" s="12">
        <v>219</v>
      </c>
      <c r="K46" s="13">
        <f t="shared" si="1"/>
        <v>3504</v>
      </c>
    </row>
    <row r="47" spans="1:11" ht="64.150000000000006" customHeight="1" thickBot="1" x14ac:dyDescent="0.3">
      <c r="A47" s="25"/>
      <c r="B47" s="28"/>
      <c r="C47" s="29"/>
      <c r="D47" s="29"/>
      <c r="E47" s="14" t="s">
        <v>18</v>
      </c>
      <c r="F47" s="15">
        <v>1</v>
      </c>
      <c r="G47" s="33"/>
      <c r="H47" s="16">
        <v>16</v>
      </c>
      <c r="I47" s="33"/>
      <c r="J47" s="17">
        <v>219</v>
      </c>
      <c r="K47" s="18">
        <f t="shared" si="1"/>
        <v>3504</v>
      </c>
    </row>
    <row r="48" spans="1:11" ht="64.900000000000006" customHeight="1" x14ac:dyDescent="0.25">
      <c r="A48" s="25"/>
      <c r="B48" s="27" t="s">
        <v>11</v>
      </c>
      <c r="C48" s="30" t="s">
        <v>36</v>
      </c>
      <c r="D48" s="30" t="s">
        <v>37</v>
      </c>
      <c r="E48" s="20" t="s">
        <v>14</v>
      </c>
      <c r="F48" s="21">
        <v>7</v>
      </c>
      <c r="G48" s="31">
        <v>8</v>
      </c>
      <c r="H48" s="22">
        <v>56</v>
      </c>
      <c r="I48" s="31">
        <f>SUM(H48:H52)</f>
        <v>96</v>
      </c>
      <c r="J48" s="23">
        <v>219</v>
      </c>
      <c r="K48" s="24">
        <f t="shared" si="1"/>
        <v>12264</v>
      </c>
    </row>
    <row r="49" spans="1:11" ht="88.15" customHeight="1" x14ac:dyDescent="0.25">
      <c r="A49" s="25"/>
      <c r="B49" s="28"/>
      <c r="C49" s="28"/>
      <c r="D49" s="28"/>
      <c r="E49" s="9" t="s">
        <v>16</v>
      </c>
      <c r="F49" s="10">
        <v>2</v>
      </c>
      <c r="G49" s="32"/>
      <c r="H49" s="11">
        <v>16</v>
      </c>
      <c r="I49" s="32"/>
      <c r="J49" s="12">
        <v>219</v>
      </c>
      <c r="K49" s="13">
        <f t="shared" si="1"/>
        <v>3504</v>
      </c>
    </row>
    <row r="50" spans="1:11" ht="71.45" customHeight="1" x14ac:dyDescent="0.25">
      <c r="A50" s="25"/>
      <c r="B50" s="28"/>
      <c r="C50" s="28"/>
      <c r="D50" s="28"/>
      <c r="E50" s="9" t="s">
        <v>17</v>
      </c>
      <c r="F50" s="10">
        <v>1</v>
      </c>
      <c r="G50" s="32"/>
      <c r="H50" s="11">
        <v>8</v>
      </c>
      <c r="I50" s="32"/>
      <c r="J50" s="12">
        <v>219</v>
      </c>
      <c r="K50" s="13">
        <f t="shared" si="1"/>
        <v>1752</v>
      </c>
    </row>
    <row r="51" spans="1:11" ht="61.9" customHeight="1" x14ac:dyDescent="0.25">
      <c r="A51" s="25"/>
      <c r="B51" s="28"/>
      <c r="C51" s="28"/>
      <c r="D51" s="28"/>
      <c r="E51" s="9" t="s">
        <v>38</v>
      </c>
      <c r="F51" s="10">
        <v>1</v>
      </c>
      <c r="G51" s="32"/>
      <c r="H51" s="11">
        <v>8</v>
      </c>
      <c r="I51" s="32"/>
      <c r="J51" s="12">
        <v>219</v>
      </c>
      <c r="K51" s="13">
        <f t="shared" si="1"/>
        <v>1752</v>
      </c>
    </row>
    <row r="52" spans="1:11" ht="82.9" customHeight="1" thickBot="1" x14ac:dyDescent="0.3">
      <c r="A52" s="25"/>
      <c r="B52" s="28"/>
      <c r="C52" s="29"/>
      <c r="D52" s="29"/>
      <c r="E52" s="14" t="s">
        <v>26</v>
      </c>
      <c r="F52" s="15">
        <v>1</v>
      </c>
      <c r="G52" s="33"/>
      <c r="H52" s="16">
        <v>8</v>
      </c>
      <c r="I52" s="33"/>
      <c r="J52" s="17">
        <v>219</v>
      </c>
      <c r="K52" s="18">
        <f t="shared" si="1"/>
        <v>1752</v>
      </c>
    </row>
    <row r="53" spans="1:11" ht="73.150000000000006" customHeight="1" x14ac:dyDescent="0.25">
      <c r="A53" s="25"/>
      <c r="B53" s="27" t="s">
        <v>11</v>
      </c>
      <c r="C53" s="30" t="s">
        <v>39</v>
      </c>
      <c r="D53" s="30" t="s">
        <v>40</v>
      </c>
      <c r="E53" s="20" t="s">
        <v>14</v>
      </c>
      <c r="F53" s="21">
        <v>7</v>
      </c>
      <c r="G53" s="31">
        <v>7</v>
      </c>
      <c r="H53" s="22">
        <v>49</v>
      </c>
      <c r="I53" s="31">
        <f>SUM(H53:H57)</f>
        <v>84</v>
      </c>
      <c r="J53" s="23">
        <v>219</v>
      </c>
      <c r="K53" s="24">
        <f t="shared" si="1"/>
        <v>10731</v>
      </c>
    </row>
    <row r="54" spans="1:11" ht="88.15" customHeight="1" x14ac:dyDescent="0.25">
      <c r="A54" s="25"/>
      <c r="B54" s="28"/>
      <c r="C54" s="28"/>
      <c r="D54" s="28"/>
      <c r="E54" s="9" t="s">
        <v>16</v>
      </c>
      <c r="F54" s="10">
        <v>2</v>
      </c>
      <c r="G54" s="32"/>
      <c r="H54" s="11">
        <v>14</v>
      </c>
      <c r="I54" s="32"/>
      <c r="J54" s="12">
        <v>219</v>
      </c>
      <c r="K54" s="13">
        <f t="shared" si="1"/>
        <v>3066</v>
      </c>
    </row>
    <row r="55" spans="1:11" ht="71.45" customHeight="1" x14ac:dyDescent="0.25">
      <c r="A55" s="25"/>
      <c r="B55" s="28"/>
      <c r="C55" s="28"/>
      <c r="D55" s="28"/>
      <c r="E55" s="9" t="s">
        <v>41</v>
      </c>
      <c r="F55" s="10">
        <v>1</v>
      </c>
      <c r="G55" s="32"/>
      <c r="H55" s="11">
        <v>7</v>
      </c>
      <c r="I55" s="32"/>
      <c r="J55" s="12">
        <v>219</v>
      </c>
      <c r="K55" s="13">
        <f t="shared" si="1"/>
        <v>1533</v>
      </c>
    </row>
    <row r="56" spans="1:11" ht="74.45" customHeight="1" x14ac:dyDescent="0.25">
      <c r="A56" s="25"/>
      <c r="B56" s="28"/>
      <c r="C56" s="28"/>
      <c r="D56" s="28"/>
      <c r="E56" s="9" t="s">
        <v>42</v>
      </c>
      <c r="F56" s="10">
        <v>1</v>
      </c>
      <c r="G56" s="32"/>
      <c r="H56" s="11">
        <v>7</v>
      </c>
      <c r="I56" s="32"/>
      <c r="J56" s="12">
        <v>219</v>
      </c>
      <c r="K56" s="13">
        <f t="shared" si="1"/>
        <v>1533</v>
      </c>
    </row>
    <row r="57" spans="1:11" ht="82.9" customHeight="1" thickBot="1" x14ac:dyDescent="0.3">
      <c r="A57" s="25"/>
      <c r="B57" s="28"/>
      <c r="C57" s="29"/>
      <c r="D57" s="29"/>
      <c r="E57" s="14" t="s">
        <v>18</v>
      </c>
      <c r="F57" s="15">
        <v>1</v>
      </c>
      <c r="G57" s="33"/>
      <c r="H57" s="16">
        <v>7</v>
      </c>
      <c r="I57" s="33"/>
      <c r="J57" s="17">
        <v>219</v>
      </c>
      <c r="K57" s="18">
        <f t="shared" si="1"/>
        <v>1533</v>
      </c>
    </row>
    <row r="58" spans="1:11" ht="73.150000000000006" customHeight="1" x14ac:dyDescent="0.25">
      <c r="A58" s="25"/>
      <c r="B58" s="27" t="s">
        <v>11</v>
      </c>
      <c r="C58" s="30" t="s">
        <v>43</v>
      </c>
      <c r="D58" s="30" t="s">
        <v>44</v>
      </c>
      <c r="E58" s="20" t="s">
        <v>14</v>
      </c>
      <c r="F58" s="21">
        <v>7</v>
      </c>
      <c r="G58" s="31">
        <v>4</v>
      </c>
      <c r="H58" s="22">
        <v>28</v>
      </c>
      <c r="I58" s="31">
        <f>SUM(H58:H62)</f>
        <v>48</v>
      </c>
      <c r="J58" s="23">
        <v>249</v>
      </c>
      <c r="K58" s="24">
        <f t="shared" si="1"/>
        <v>6972</v>
      </c>
    </row>
    <row r="59" spans="1:11" ht="88.15" customHeight="1" x14ac:dyDescent="0.25">
      <c r="A59" s="25"/>
      <c r="B59" s="28"/>
      <c r="C59" s="28"/>
      <c r="D59" s="28"/>
      <c r="E59" s="9" t="s">
        <v>16</v>
      </c>
      <c r="F59" s="10">
        <v>2</v>
      </c>
      <c r="G59" s="32"/>
      <c r="H59" s="11">
        <v>8</v>
      </c>
      <c r="I59" s="32"/>
      <c r="J59" s="12">
        <v>249</v>
      </c>
      <c r="K59" s="13">
        <f t="shared" si="1"/>
        <v>1992</v>
      </c>
    </row>
    <row r="60" spans="1:11" ht="71.45" customHeight="1" x14ac:dyDescent="0.25">
      <c r="A60" s="25"/>
      <c r="B60" s="28"/>
      <c r="C60" s="28"/>
      <c r="D60" s="28"/>
      <c r="E60" s="9" t="s">
        <v>17</v>
      </c>
      <c r="F60" s="10">
        <v>1</v>
      </c>
      <c r="G60" s="32"/>
      <c r="H60" s="11">
        <v>4</v>
      </c>
      <c r="I60" s="32"/>
      <c r="J60" s="12">
        <v>249</v>
      </c>
      <c r="K60" s="13">
        <f t="shared" si="1"/>
        <v>996</v>
      </c>
    </row>
    <row r="61" spans="1:11" ht="74.45" customHeight="1" x14ac:dyDescent="0.25">
      <c r="A61" s="25"/>
      <c r="B61" s="28"/>
      <c r="C61" s="28"/>
      <c r="D61" s="28"/>
      <c r="E61" s="9" t="s">
        <v>23</v>
      </c>
      <c r="F61" s="10">
        <v>1</v>
      </c>
      <c r="G61" s="32"/>
      <c r="H61" s="11">
        <v>4</v>
      </c>
      <c r="I61" s="32"/>
      <c r="J61" s="12">
        <v>249</v>
      </c>
      <c r="K61" s="13">
        <f t="shared" si="1"/>
        <v>996</v>
      </c>
    </row>
    <row r="62" spans="1:11" ht="82.9" customHeight="1" thickBot="1" x14ac:dyDescent="0.3">
      <c r="A62" s="26"/>
      <c r="B62" s="29"/>
      <c r="C62" s="29"/>
      <c r="D62" s="29"/>
      <c r="E62" s="14" t="s">
        <v>26</v>
      </c>
      <c r="F62" s="15">
        <v>1</v>
      </c>
      <c r="G62" s="33"/>
      <c r="H62" s="16">
        <v>4</v>
      </c>
      <c r="I62" s="33"/>
      <c r="J62" s="17">
        <v>249</v>
      </c>
      <c r="K62" s="18">
        <f t="shared" si="1"/>
        <v>996</v>
      </c>
    </row>
  </sheetData>
  <mergeCells count="62">
    <mergeCell ref="C3:C7"/>
    <mergeCell ref="D3:D7"/>
    <mergeCell ref="A3:A7"/>
    <mergeCell ref="I3:I7"/>
    <mergeCell ref="C8:C12"/>
    <mergeCell ref="D8:D12"/>
    <mergeCell ref="I8:I12"/>
    <mergeCell ref="G3:G7"/>
    <mergeCell ref="G8:G12"/>
    <mergeCell ref="C13:C17"/>
    <mergeCell ref="D13:D17"/>
    <mergeCell ref="I13:I17"/>
    <mergeCell ref="A13:A17"/>
    <mergeCell ref="C18:C22"/>
    <mergeCell ref="D18:D22"/>
    <mergeCell ref="I18:I22"/>
    <mergeCell ref="G13:G17"/>
    <mergeCell ref="G18:G22"/>
    <mergeCell ref="C23:C27"/>
    <mergeCell ref="D23:D27"/>
    <mergeCell ref="G23:G27"/>
    <mergeCell ref="I23:I27"/>
    <mergeCell ref="C28:C32"/>
    <mergeCell ref="D28:D32"/>
    <mergeCell ref="G28:G32"/>
    <mergeCell ref="I28:I32"/>
    <mergeCell ref="I33:I37"/>
    <mergeCell ref="C38:C42"/>
    <mergeCell ref="D38:D42"/>
    <mergeCell ref="G38:G42"/>
    <mergeCell ref="I38:I42"/>
    <mergeCell ref="C48:C52"/>
    <mergeCell ref="D48:D52"/>
    <mergeCell ref="C33:C37"/>
    <mergeCell ref="D33:D37"/>
    <mergeCell ref="G33:G37"/>
    <mergeCell ref="B28:B32"/>
    <mergeCell ref="C58:C62"/>
    <mergeCell ref="D58:D62"/>
    <mergeCell ref="G58:G62"/>
    <mergeCell ref="I58:I62"/>
    <mergeCell ref="G48:G52"/>
    <mergeCell ref="I48:I52"/>
    <mergeCell ref="C53:C57"/>
    <mergeCell ref="D53:D57"/>
    <mergeCell ref="G53:G57"/>
    <mergeCell ref="I53:I57"/>
    <mergeCell ref="B43:B47"/>
    <mergeCell ref="C43:C47"/>
    <mergeCell ref="D43:D47"/>
    <mergeCell ref="G43:G47"/>
    <mergeCell ref="I43:I47"/>
    <mergeCell ref="B3:B7"/>
    <mergeCell ref="B8:B12"/>
    <mergeCell ref="B13:B17"/>
    <mergeCell ref="B18:B22"/>
    <mergeCell ref="B23:B27"/>
    <mergeCell ref="B33:B37"/>
    <mergeCell ref="B38:B42"/>
    <mergeCell ref="B48:B52"/>
    <mergeCell ref="B53:B57"/>
    <mergeCell ref="B58:B62"/>
  </mergeCells>
  <pageMargins left="0.7" right="0.7" top="0.75" bottom="0.75" header="0.3" footer="0.3"/>
  <pageSetup orientation="portrait"/>
  <headerFooter>
    <oddFooter>&amp;C&amp;"Helvetica Neue,Regular"&amp;12&amp;K000000&amp;P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Foglio1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office</cp:lastModifiedBy>
  <dcterms:modified xsi:type="dcterms:W3CDTF">2022-02-17T09:52:40Z</dcterms:modified>
</cp:coreProperties>
</file>